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C999ECE0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lankas\Desktop\ESF 2021-2027\CDS\_drugi Poziv\"/>
    </mc:Choice>
  </mc:AlternateContent>
  <xr:revisionPtr revIDLastSave="0" documentId="13_ncr:1_{81DBE713-CCBB-4363-9838-C319E67F1F3D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Pokazatelji" sheetId="6" r:id="rId1"/>
    <sheet name="Podaci-izvannastavne aktivnosti" sheetId="1" r:id="rId2"/>
    <sheet name="Troškovnik " sheetId="3" r:id="rId3"/>
    <sheet name="PROVJERA - Troškovnik" sheetId="8" r:id="rId4"/>
    <sheet name="Pregled - Horizontalna načela" sheetId="4" r:id="rId5"/>
  </sheets>
  <definedNames>
    <definedName name="_ftn1" localSheetId="1">'Podaci-izvannastavne aktivnosti'!#REF!</definedName>
    <definedName name="_ftn1" localSheetId="0">Pokazatelji!#REF!</definedName>
    <definedName name="_ftn1" localSheetId="3">'PROVJERA - Troškovnik'!#REF!</definedName>
    <definedName name="_ftn1" localSheetId="2">'Troškovnik '!#REF!</definedName>
    <definedName name="_ftnref1" localSheetId="1">'Podaci-izvannastavne aktivnosti'!#REF!</definedName>
    <definedName name="_ftnref1" localSheetId="0">Pokazatelji!#REF!</definedName>
    <definedName name="_ftnref1" localSheetId="3">'PROVJERA - Troškovnik'!#REF!</definedName>
    <definedName name="_ftnref1" localSheetId="2">'Troškovnik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4" l="1"/>
  <c r="C4" i="4"/>
  <c r="C3" i="4"/>
  <c r="C2" i="4"/>
  <c r="A151" i="6" l="1"/>
  <c r="A150" i="6"/>
  <c r="A149" i="6"/>
  <c r="A148" i="6"/>
  <c r="A147" i="6"/>
  <c r="A146" i="6"/>
  <c r="A145" i="6"/>
  <c r="A144" i="6"/>
  <c r="A143" i="6"/>
  <c r="A142" i="6"/>
  <c r="A141" i="6"/>
  <c r="A140" i="6"/>
  <c r="A139" i="6"/>
  <c r="A138" i="6"/>
  <c r="A137" i="6"/>
  <c r="A136" i="6"/>
  <c r="A135" i="6"/>
  <c r="A134" i="6"/>
  <c r="A133" i="6"/>
  <c r="A132" i="6"/>
  <c r="A131" i="6"/>
  <c r="A130" i="6"/>
  <c r="A129" i="6"/>
  <c r="A128" i="6"/>
  <c r="A127" i="6"/>
  <c r="A126" i="6"/>
  <c r="A125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G6" i="6" l="1"/>
  <c r="C151" i="6" l="1"/>
  <c r="C150" i="6"/>
  <c r="C149" i="6"/>
  <c r="C148" i="6"/>
  <c r="C147" i="6"/>
  <c r="C146" i="6"/>
  <c r="C145" i="6"/>
  <c r="C144" i="6"/>
  <c r="C143" i="6"/>
  <c r="C142" i="6"/>
  <c r="C141" i="6"/>
  <c r="C140" i="6"/>
  <c r="C139" i="6"/>
  <c r="C138" i="6"/>
  <c r="C137" i="6"/>
  <c r="C136" i="6"/>
  <c r="C135" i="6"/>
  <c r="C134" i="6"/>
  <c r="C133" i="6"/>
  <c r="C132" i="6"/>
  <c r="C131" i="6"/>
  <c r="C130" i="6"/>
  <c r="C129" i="6"/>
  <c r="C128" i="6"/>
  <c r="C127" i="6"/>
  <c r="C126" i="6"/>
  <c r="C125" i="6"/>
  <c r="C124" i="6"/>
  <c r="C123" i="6"/>
  <c r="C122" i="6"/>
  <c r="C121" i="6"/>
  <c r="C120" i="6"/>
  <c r="C119" i="6"/>
  <c r="C118" i="6"/>
  <c r="C117" i="6"/>
  <c r="C116" i="6"/>
  <c r="C115" i="6"/>
  <c r="C114" i="6"/>
  <c r="C113" i="6"/>
  <c r="C112" i="6"/>
  <c r="C111" i="6"/>
  <c r="C110" i="6"/>
  <c r="C109" i="6"/>
  <c r="C108" i="6"/>
  <c r="C107" i="6"/>
  <c r="C106" i="6"/>
  <c r="C105" i="6"/>
  <c r="C104" i="6"/>
  <c r="C103" i="6"/>
  <c r="C102" i="6"/>
  <c r="C101" i="6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8" i="6"/>
  <c r="C7" i="6"/>
  <c r="C6" i="6"/>
  <c r="C9" i="6"/>
  <c r="G7" i="8" l="1"/>
  <c r="H7" i="8" s="1"/>
  <c r="H8" i="6"/>
  <c r="H7" i="6"/>
  <c r="F8" i="6"/>
  <c r="F7" i="6"/>
  <c r="D3" i="4"/>
  <c r="D4" i="4"/>
  <c r="D2" i="4"/>
  <c r="H18" i="1" l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8" i="1"/>
  <c r="H9" i="1"/>
  <c r="H10" i="1"/>
  <c r="H11" i="1"/>
  <c r="H12" i="1"/>
  <c r="H13" i="1"/>
  <c r="H14" i="1"/>
  <c r="H15" i="1"/>
  <c r="H16" i="1"/>
  <c r="H17" i="1"/>
  <c r="H7" i="1"/>
  <c r="O11" i="1" l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1502" i="1"/>
  <c r="O1503" i="1"/>
  <c r="O1504" i="1"/>
  <c r="O1505" i="1"/>
  <c r="O1506" i="1"/>
  <c r="O1507" i="1"/>
  <c r="O1508" i="1"/>
  <c r="O1509" i="1"/>
  <c r="O1510" i="1"/>
  <c r="O1511" i="1"/>
  <c r="O1512" i="1"/>
  <c r="O1513" i="1"/>
  <c r="O1514" i="1"/>
  <c r="O1515" i="1"/>
  <c r="O1516" i="1"/>
  <c r="O1517" i="1"/>
  <c r="O1518" i="1"/>
  <c r="O1519" i="1"/>
  <c r="O1520" i="1"/>
  <c r="O1521" i="1"/>
  <c r="O1522" i="1"/>
  <c r="O1523" i="1"/>
  <c r="O1524" i="1"/>
  <c r="O1525" i="1"/>
  <c r="O1526" i="1"/>
  <c r="O1527" i="1"/>
  <c r="O1528" i="1"/>
  <c r="O1529" i="1"/>
  <c r="O1530" i="1"/>
  <c r="O1531" i="1"/>
  <c r="O1532" i="1"/>
  <c r="O1533" i="1"/>
  <c r="O1534" i="1"/>
  <c r="O1535" i="1"/>
  <c r="O1536" i="1"/>
  <c r="O1537" i="1"/>
  <c r="O1538" i="1"/>
  <c r="O1539" i="1"/>
  <c r="O1540" i="1"/>
  <c r="O1541" i="1"/>
  <c r="O1542" i="1"/>
  <c r="O1543" i="1"/>
  <c r="O1544" i="1"/>
  <c r="O1545" i="1"/>
  <c r="O1546" i="1"/>
  <c r="O1547" i="1"/>
  <c r="O1548" i="1"/>
  <c r="O1549" i="1"/>
  <c r="O1550" i="1"/>
  <c r="O1551" i="1"/>
  <c r="O1552" i="1"/>
  <c r="O1553" i="1"/>
  <c r="O1554" i="1"/>
  <c r="O1555" i="1"/>
  <c r="O1556" i="1"/>
  <c r="O1557" i="1"/>
  <c r="O1558" i="1"/>
  <c r="O1559" i="1"/>
  <c r="O1560" i="1"/>
  <c r="O1561" i="1"/>
  <c r="O1562" i="1"/>
  <c r="O1563" i="1"/>
  <c r="O1564" i="1"/>
  <c r="O1565" i="1"/>
  <c r="O1566" i="1"/>
  <c r="O1567" i="1"/>
  <c r="O1568" i="1"/>
  <c r="O1569" i="1"/>
  <c r="O1570" i="1"/>
  <c r="O1571" i="1"/>
  <c r="O1572" i="1"/>
  <c r="O1573" i="1"/>
  <c r="O1574" i="1"/>
  <c r="O1575" i="1"/>
  <c r="O1576" i="1"/>
  <c r="O1577" i="1"/>
  <c r="Q7" i="1"/>
  <c r="B7" i="8" l="1"/>
  <c r="C7" i="8" s="1"/>
  <c r="Q8" i="1"/>
  <c r="H3865" i="3"/>
  <c r="H3864" i="3"/>
  <c r="H3863" i="3"/>
  <c r="H3862" i="3"/>
  <c r="H3861" i="3"/>
  <c r="H3860" i="3"/>
  <c r="H3859" i="3"/>
  <c r="H3858" i="3"/>
  <c r="H3857" i="3"/>
  <c r="H3856" i="3"/>
  <c r="H3855" i="3"/>
  <c r="H3854" i="3"/>
  <c r="H3853" i="3"/>
  <c r="H3852" i="3"/>
  <c r="H3851" i="3"/>
  <c r="H3850" i="3"/>
  <c r="H3849" i="3"/>
  <c r="H3848" i="3"/>
  <c r="H3847" i="3"/>
  <c r="H3846" i="3"/>
  <c r="H3845" i="3"/>
  <c r="H3844" i="3"/>
  <c r="H3843" i="3"/>
  <c r="H3842" i="3"/>
  <c r="H3841" i="3"/>
  <c r="H3840" i="3"/>
  <c r="H3839" i="3"/>
  <c r="H3838" i="3"/>
  <c r="H3837" i="3"/>
  <c r="H3836" i="3"/>
  <c r="H3835" i="3"/>
  <c r="H3834" i="3"/>
  <c r="H3833" i="3"/>
  <c r="H3832" i="3"/>
  <c r="H3831" i="3"/>
  <c r="H3830" i="3"/>
  <c r="H3829" i="3"/>
  <c r="H3828" i="3"/>
  <c r="H3827" i="3"/>
  <c r="H3826" i="3"/>
  <c r="H3825" i="3"/>
  <c r="H3824" i="3"/>
  <c r="H3823" i="3"/>
  <c r="H3822" i="3"/>
  <c r="H3821" i="3"/>
  <c r="H3820" i="3"/>
  <c r="H3819" i="3"/>
  <c r="H3818" i="3"/>
  <c r="H3817" i="3"/>
  <c r="H3816" i="3"/>
  <c r="H3815" i="3"/>
  <c r="H3814" i="3"/>
  <c r="H3813" i="3"/>
  <c r="H3812" i="3"/>
  <c r="H3811" i="3"/>
  <c r="H3810" i="3"/>
  <c r="H3809" i="3"/>
  <c r="H3808" i="3"/>
  <c r="H3807" i="3"/>
  <c r="H3806" i="3"/>
  <c r="H3805" i="3"/>
  <c r="H3804" i="3"/>
  <c r="H3803" i="3"/>
  <c r="H3802" i="3"/>
  <c r="H3801" i="3"/>
  <c r="H3800" i="3"/>
  <c r="H3799" i="3"/>
  <c r="H3798" i="3"/>
  <c r="H3797" i="3"/>
  <c r="H3796" i="3"/>
  <c r="H3795" i="3"/>
  <c r="H3794" i="3"/>
  <c r="H3793" i="3"/>
  <c r="H3792" i="3"/>
  <c r="H3791" i="3"/>
  <c r="H3790" i="3"/>
  <c r="H3789" i="3"/>
  <c r="H3788" i="3"/>
  <c r="H3787" i="3"/>
  <c r="H3786" i="3"/>
  <c r="H3785" i="3"/>
  <c r="H3784" i="3"/>
  <c r="H3783" i="3"/>
  <c r="H3782" i="3"/>
  <c r="H3781" i="3"/>
  <c r="H3780" i="3"/>
  <c r="H3779" i="3"/>
  <c r="H3778" i="3"/>
  <c r="H3777" i="3"/>
  <c r="H3776" i="3"/>
  <c r="H3775" i="3"/>
  <c r="H3774" i="3"/>
  <c r="H3773" i="3"/>
  <c r="H3772" i="3"/>
  <c r="H3771" i="3"/>
  <c r="H3770" i="3"/>
  <c r="H3769" i="3"/>
  <c r="H3768" i="3"/>
  <c r="H3767" i="3"/>
  <c r="H3766" i="3"/>
  <c r="H3765" i="3"/>
  <c r="H3764" i="3"/>
  <c r="H3763" i="3"/>
  <c r="H3762" i="3"/>
  <c r="H3761" i="3"/>
  <c r="H3760" i="3"/>
  <c r="H3759" i="3"/>
  <c r="H3758" i="3"/>
  <c r="H3757" i="3"/>
  <c r="H3756" i="3"/>
  <c r="H3755" i="3"/>
  <c r="H3754" i="3"/>
  <c r="H3753" i="3"/>
  <c r="H3752" i="3"/>
  <c r="H3751" i="3"/>
  <c r="H3750" i="3"/>
  <c r="H3749" i="3"/>
  <c r="H3748" i="3"/>
  <c r="H3747" i="3"/>
  <c r="H3746" i="3"/>
  <c r="H3745" i="3"/>
  <c r="H3744" i="3"/>
  <c r="H3743" i="3"/>
  <c r="H3742" i="3"/>
  <c r="H3741" i="3"/>
  <c r="H3740" i="3"/>
  <c r="H3739" i="3"/>
  <c r="H3738" i="3"/>
  <c r="H3737" i="3"/>
  <c r="H3736" i="3"/>
  <c r="H3735" i="3"/>
  <c r="H3734" i="3"/>
  <c r="H3733" i="3"/>
  <c r="H3732" i="3"/>
  <c r="H3731" i="3"/>
  <c r="H3730" i="3"/>
  <c r="H3729" i="3"/>
  <c r="H3728" i="3"/>
  <c r="H3727" i="3"/>
  <c r="H3726" i="3"/>
  <c r="H3725" i="3"/>
  <c r="H3724" i="3"/>
  <c r="H3723" i="3"/>
  <c r="H3722" i="3"/>
  <c r="H3721" i="3"/>
  <c r="H3720" i="3"/>
  <c r="H3719" i="3"/>
  <c r="H3718" i="3"/>
  <c r="H3717" i="3"/>
  <c r="H3716" i="3"/>
  <c r="H3715" i="3"/>
  <c r="H3714" i="3"/>
  <c r="H3713" i="3"/>
  <c r="H3712" i="3"/>
  <c r="H3711" i="3"/>
  <c r="H3710" i="3"/>
  <c r="H3709" i="3"/>
  <c r="H3708" i="3"/>
  <c r="H3707" i="3"/>
  <c r="H3706" i="3"/>
  <c r="H3705" i="3"/>
  <c r="H3704" i="3"/>
  <c r="H3703" i="3"/>
  <c r="H3702" i="3"/>
  <c r="H3701" i="3"/>
  <c r="H3700" i="3"/>
  <c r="H3699" i="3"/>
  <c r="H3698" i="3"/>
  <c r="H3697" i="3"/>
  <c r="H3696" i="3"/>
  <c r="H3695" i="3"/>
  <c r="H3694" i="3"/>
  <c r="H3693" i="3"/>
  <c r="H3692" i="3"/>
  <c r="H3691" i="3"/>
  <c r="H3690" i="3"/>
  <c r="H3689" i="3"/>
  <c r="H3688" i="3"/>
  <c r="H3687" i="3"/>
  <c r="H3686" i="3"/>
  <c r="H3685" i="3"/>
  <c r="H3684" i="3"/>
  <c r="H3683" i="3"/>
  <c r="H3682" i="3"/>
  <c r="H3681" i="3"/>
  <c r="H3680" i="3"/>
  <c r="H3679" i="3"/>
  <c r="H3678" i="3"/>
  <c r="H3677" i="3"/>
  <c r="H3676" i="3"/>
  <c r="H3675" i="3"/>
  <c r="H3674" i="3"/>
  <c r="H3673" i="3"/>
  <c r="H3672" i="3"/>
  <c r="H3671" i="3"/>
  <c r="H3670" i="3"/>
  <c r="H3669" i="3"/>
  <c r="H3668" i="3"/>
  <c r="H3667" i="3"/>
  <c r="H3666" i="3"/>
  <c r="H3665" i="3"/>
  <c r="H3664" i="3"/>
  <c r="H3663" i="3"/>
  <c r="H3662" i="3"/>
  <c r="H3661" i="3"/>
  <c r="H3660" i="3"/>
  <c r="H3659" i="3"/>
  <c r="H3658" i="3"/>
  <c r="H3657" i="3"/>
  <c r="H3656" i="3"/>
  <c r="H3655" i="3"/>
  <c r="H3654" i="3"/>
  <c r="H3653" i="3"/>
  <c r="H3652" i="3"/>
  <c r="H3651" i="3"/>
  <c r="H3650" i="3"/>
  <c r="H3649" i="3"/>
  <c r="H3648" i="3"/>
  <c r="H3647" i="3"/>
  <c r="H3646" i="3"/>
  <c r="H3645" i="3"/>
  <c r="H3644" i="3"/>
  <c r="H3643" i="3"/>
  <c r="H3642" i="3"/>
  <c r="H3641" i="3"/>
  <c r="H3640" i="3"/>
  <c r="H3639" i="3"/>
  <c r="H3638" i="3"/>
  <c r="H3637" i="3"/>
  <c r="H3636" i="3"/>
  <c r="H3635" i="3"/>
  <c r="H3634" i="3"/>
  <c r="H3633" i="3"/>
  <c r="H3632" i="3"/>
  <c r="H3631" i="3"/>
  <c r="H3630" i="3"/>
  <c r="H3629" i="3"/>
  <c r="H3628" i="3"/>
  <c r="H3627" i="3"/>
  <c r="H3626" i="3"/>
  <c r="H3625" i="3"/>
  <c r="H3624" i="3"/>
  <c r="H3623" i="3"/>
  <c r="H3622" i="3"/>
  <c r="H3621" i="3"/>
  <c r="H3620" i="3"/>
  <c r="H3619" i="3"/>
  <c r="H3618" i="3"/>
  <c r="H3617" i="3"/>
  <c r="H3616" i="3"/>
  <c r="H3615" i="3"/>
  <c r="H3614" i="3"/>
  <c r="H3613" i="3"/>
  <c r="H3612" i="3"/>
  <c r="H3611" i="3"/>
  <c r="H3610" i="3"/>
  <c r="H3609" i="3"/>
  <c r="H3608" i="3"/>
  <c r="H3607" i="3"/>
  <c r="H3606" i="3"/>
  <c r="H3605" i="3"/>
  <c r="H3604" i="3"/>
  <c r="H3603" i="3"/>
  <c r="H3602" i="3"/>
  <c r="H3601" i="3"/>
  <c r="H3600" i="3"/>
  <c r="H3599" i="3"/>
  <c r="H3598" i="3"/>
  <c r="H3597" i="3"/>
  <c r="H3596" i="3"/>
  <c r="H3595" i="3"/>
  <c r="H3594" i="3"/>
  <c r="H3593" i="3"/>
  <c r="H3592" i="3"/>
  <c r="H3591" i="3"/>
  <c r="H3590" i="3"/>
  <c r="H3589" i="3"/>
  <c r="H3588" i="3"/>
  <c r="H3587" i="3"/>
  <c r="H3586" i="3"/>
  <c r="H3585" i="3"/>
  <c r="H3584" i="3"/>
  <c r="H3583" i="3"/>
  <c r="H3582" i="3"/>
  <c r="H3581" i="3"/>
  <c r="H3580" i="3"/>
  <c r="H3579" i="3"/>
  <c r="H3578" i="3"/>
  <c r="H3577" i="3"/>
  <c r="H3576" i="3"/>
  <c r="H3575" i="3"/>
  <c r="H3574" i="3"/>
  <c r="H3573" i="3"/>
  <c r="H3572" i="3"/>
  <c r="H3571" i="3"/>
  <c r="H3570" i="3"/>
  <c r="H3569" i="3"/>
  <c r="H3568" i="3"/>
  <c r="H3567" i="3"/>
  <c r="H3566" i="3"/>
  <c r="H3565" i="3"/>
  <c r="H3564" i="3"/>
  <c r="H3563" i="3"/>
  <c r="H3562" i="3"/>
  <c r="H3561" i="3"/>
  <c r="H3560" i="3"/>
  <c r="H3559" i="3"/>
  <c r="H3558" i="3"/>
  <c r="H3557" i="3"/>
  <c r="H3556" i="3"/>
  <c r="H3555" i="3"/>
  <c r="H3554" i="3"/>
  <c r="H3553" i="3"/>
  <c r="H3552" i="3"/>
  <c r="H3551" i="3"/>
  <c r="H3550" i="3"/>
  <c r="H3549" i="3"/>
  <c r="H3548" i="3"/>
  <c r="H3547" i="3"/>
  <c r="H3546" i="3"/>
  <c r="H3545" i="3"/>
  <c r="H3544" i="3"/>
  <c r="H3543" i="3"/>
  <c r="H3542" i="3"/>
  <c r="H3541" i="3"/>
  <c r="H3540" i="3"/>
  <c r="H3539" i="3"/>
  <c r="H3538" i="3"/>
  <c r="H3537" i="3"/>
  <c r="H3536" i="3"/>
  <c r="H3535" i="3"/>
  <c r="H3534" i="3"/>
  <c r="H3533" i="3"/>
  <c r="H3532" i="3"/>
  <c r="H3531" i="3"/>
  <c r="H3530" i="3"/>
  <c r="H3529" i="3"/>
  <c r="H3528" i="3"/>
  <c r="H3527" i="3"/>
  <c r="H3526" i="3"/>
  <c r="H3525" i="3"/>
  <c r="H3524" i="3"/>
  <c r="H3523" i="3"/>
  <c r="H3522" i="3"/>
  <c r="H3521" i="3"/>
  <c r="H3520" i="3"/>
  <c r="H3519" i="3"/>
  <c r="H3518" i="3"/>
  <c r="H3517" i="3"/>
  <c r="H3516" i="3"/>
  <c r="H3515" i="3"/>
  <c r="H3514" i="3"/>
  <c r="H3513" i="3"/>
  <c r="H3512" i="3"/>
  <c r="H3511" i="3"/>
  <c r="H3510" i="3"/>
  <c r="H3509" i="3"/>
  <c r="H3508" i="3"/>
  <c r="H3507" i="3"/>
  <c r="H3506" i="3"/>
  <c r="H3505" i="3"/>
  <c r="H3504" i="3"/>
  <c r="H3503" i="3"/>
  <c r="H3502" i="3"/>
  <c r="H3501" i="3"/>
  <c r="H3500" i="3"/>
  <c r="H3499" i="3"/>
  <c r="H3498" i="3"/>
  <c r="H3497" i="3"/>
  <c r="H3496" i="3"/>
  <c r="H3495" i="3"/>
  <c r="H3494" i="3"/>
  <c r="H3493" i="3"/>
  <c r="H3492" i="3"/>
  <c r="H3491" i="3"/>
  <c r="H3490" i="3"/>
  <c r="H3489" i="3"/>
  <c r="H3488" i="3"/>
  <c r="H3487" i="3"/>
  <c r="H3486" i="3"/>
  <c r="H3485" i="3"/>
  <c r="H3484" i="3"/>
  <c r="H3483" i="3"/>
  <c r="H3482" i="3"/>
  <c r="H3481" i="3"/>
  <c r="H3480" i="3"/>
  <c r="H3479" i="3"/>
  <c r="H3478" i="3"/>
  <c r="H3477" i="3"/>
  <c r="H3476" i="3"/>
  <c r="H3475" i="3"/>
  <c r="H3474" i="3"/>
  <c r="H3473" i="3"/>
  <c r="H3472" i="3"/>
  <c r="H3471" i="3"/>
  <c r="H3470" i="3"/>
  <c r="H3469" i="3"/>
  <c r="H3468" i="3"/>
  <c r="H3467" i="3"/>
  <c r="H3466" i="3"/>
  <c r="H3465" i="3"/>
  <c r="H3464" i="3"/>
  <c r="H3463" i="3"/>
  <c r="H3462" i="3"/>
  <c r="H3461" i="3"/>
  <c r="H3460" i="3"/>
  <c r="H3459" i="3"/>
  <c r="H3458" i="3"/>
  <c r="H3457" i="3"/>
  <c r="H3456" i="3"/>
  <c r="H3455" i="3"/>
  <c r="H3454" i="3"/>
  <c r="H3453" i="3"/>
  <c r="H3452" i="3"/>
  <c r="H3451" i="3"/>
  <c r="H3450" i="3"/>
  <c r="H3449" i="3"/>
  <c r="H3448" i="3"/>
  <c r="H3447" i="3"/>
  <c r="H3446" i="3"/>
  <c r="H3445" i="3"/>
  <c r="H3444" i="3"/>
  <c r="H3443" i="3"/>
  <c r="H3442" i="3"/>
  <c r="H3441" i="3"/>
  <c r="H3440" i="3"/>
  <c r="H3439" i="3"/>
  <c r="H3438" i="3"/>
  <c r="H3437" i="3"/>
  <c r="H3436" i="3"/>
  <c r="H3435" i="3"/>
  <c r="H3434" i="3"/>
  <c r="H3433" i="3"/>
  <c r="H3432" i="3"/>
  <c r="H3431" i="3"/>
  <c r="H3430" i="3"/>
  <c r="H3429" i="3"/>
  <c r="H3428" i="3"/>
  <c r="H3427" i="3"/>
  <c r="H3426" i="3"/>
  <c r="H3425" i="3"/>
  <c r="H3424" i="3"/>
  <c r="H3423" i="3"/>
  <c r="H3422" i="3"/>
  <c r="H3421" i="3"/>
  <c r="H3420" i="3"/>
  <c r="H3419" i="3"/>
  <c r="H3418" i="3"/>
  <c r="H3417" i="3"/>
  <c r="H3416" i="3"/>
  <c r="H3415" i="3"/>
  <c r="H3414" i="3"/>
  <c r="H3413" i="3"/>
  <c r="H3412" i="3"/>
  <c r="H3411" i="3"/>
  <c r="H3410" i="3"/>
  <c r="H3409" i="3"/>
  <c r="H3408" i="3"/>
  <c r="H3407" i="3"/>
  <c r="H3406" i="3"/>
  <c r="H3405" i="3"/>
  <c r="H3404" i="3"/>
  <c r="H3403" i="3"/>
  <c r="H3402" i="3"/>
  <c r="H3401" i="3"/>
  <c r="H3400" i="3"/>
  <c r="H3399" i="3"/>
  <c r="H3398" i="3"/>
  <c r="H3397" i="3"/>
  <c r="H3396" i="3"/>
  <c r="H3395" i="3"/>
  <c r="H3394" i="3"/>
  <c r="H3393" i="3"/>
  <c r="H3392" i="3"/>
  <c r="H3391" i="3"/>
  <c r="H3390" i="3"/>
  <c r="H3389" i="3"/>
  <c r="H3388" i="3"/>
  <c r="H3387" i="3"/>
  <c r="H3386" i="3"/>
  <c r="H3385" i="3"/>
  <c r="H3384" i="3"/>
  <c r="H3383" i="3"/>
  <c r="H3382" i="3"/>
  <c r="H3381" i="3"/>
  <c r="H3380" i="3"/>
  <c r="H3379" i="3"/>
  <c r="H3378" i="3"/>
  <c r="H3377" i="3"/>
  <c r="H3376" i="3"/>
  <c r="H3375" i="3"/>
  <c r="H3374" i="3"/>
  <c r="H3373" i="3"/>
  <c r="H3372" i="3"/>
  <c r="H3371" i="3"/>
  <c r="H3370" i="3"/>
  <c r="H3369" i="3"/>
  <c r="H3368" i="3"/>
  <c r="H3367" i="3"/>
  <c r="H3366" i="3"/>
  <c r="H3365" i="3"/>
  <c r="H3364" i="3"/>
  <c r="H3363" i="3"/>
  <c r="H3362" i="3"/>
  <c r="H3361" i="3"/>
  <c r="H3360" i="3"/>
  <c r="H3359" i="3"/>
  <c r="H3358" i="3"/>
  <c r="H3357" i="3"/>
  <c r="H3356" i="3"/>
  <c r="H3355" i="3"/>
  <c r="H3354" i="3"/>
  <c r="H3353" i="3"/>
  <c r="H3352" i="3"/>
  <c r="H3351" i="3"/>
  <c r="H3350" i="3"/>
  <c r="H3349" i="3"/>
  <c r="H3348" i="3"/>
  <c r="H3347" i="3"/>
  <c r="H3346" i="3"/>
  <c r="H3345" i="3"/>
  <c r="H3344" i="3"/>
  <c r="H3343" i="3"/>
  <c r="H3342" i="3"/>
  <c r="H3341" i="3"/>
  <c r="H3340" i="3"/>
  <c r="H3339" i="3"/>
  <c r="H3338" i="3"/>
  <c r="H3337" i="3"/>
  <c r="H3336" i="3"/>
  <c r="H3335" i="3"/>
  <c r="H3334" i="3"/>
  <c r="H3333" i="3"/>
  <c r="H3332" i="3"/>
  <c r="H3331" i="3"/>
  <c r="H3330" i="3"/>
  <c r="H3329" i="3"/>
  <c r="H3328" i="3"/>
  <c r="H3327" i="3"/>
  <c r="H3326" i="3"/>
  <c r="H3325" i="3"/>
  <c r="H3324" i="3"/>
  <c r="H3323" i="3"/>
  <c r="H3322" i="3"/>
  <c r="H3321" i="3"/>
  <c r="H3320" i="3"/>
  <c r="H3319" i="3"/>
  <c r="H3318" i="3"/>
  <c r="H3317" i="3"/>
  <c r="H3316" i="3"/>
  <c r="H3315" i="3"/>
  <c r="H3314" i="3"/>
  <c r="H3313" i="3"/>
  <c r="H3312" i="3"/>
  <c r="H3311" i="3"/>
  <c r="H3310" i="3"/>
  <c r="H3309" i="3"/>
  <c r="H3308" i="3"/>
  <c r="H3307" i="3"/>
  <c r="H3306" i="3"/>
  <c r="H3305" i="3"/>
  <c r="H3304" i="3"/>
  <c r="H3303" i="3"/>
  <c r="H3302" i="3"/>
  <c r="H3301" i="3"/>
  <c r="H3300" i="3"/>
  <c r="H3299" i="3"/>
  <c r="H3298" i="3"/>
  <c r="H3297" i="3"/>
  <c r="H3296" i="3"/>
  <c r="H3295" i="3"/>
  <c r="H3294" i="3"/>
  <c r="H3293" i="3"/>
  <c r="H3292" i="3"/>
  <c r="H3291" i="3"/>
  <c r="H3290" i="3"/>
  <c r="H3289" i="3"/>
  <c r="H3288" i="3"/>
  <c r="H3287" i="3"/>
  <c r="H3286" i="3"/>
  <c r="H3285" i="3"/>
  <c r="H3284" i="3"/>
  <c r="H3283" i="3"/>
  <c r="H3282" i="3"/>
  <c r="H3281" i="3"/>
  <c r="H3280" i="3"/>
  <c r="H3279" i="3"/>
  <c r="H3278" i="3"/>
  <c r="H3277" i="3"/>
  <c r="H3276" i="3"/>
  <c r="H3275" i="3"/>
  <c r="H3274" i="3"/>
  <c r="H3273" i="3"/>
  <c r="H3272" i="3"/>
  <c r="H3271" i="3"/>
  <c r="H3270" i="3"/>
  <c r="H3269" i="3"/>
  <c r="H3268" i="3"/>
  <c r="H3267" i="3"/>
  <c r="H3266" i="3"/>
  <c r="H3265" i="3"/>
  <c r="H3264" i="3"/>
  <c r="H3263" i="3"/>
  <c r="H3262" i="3"/>
  <c r="H3261" i="3"/>
  <c r="H3260" i="3"/>
  <c r="H3259" i="3"/>
  <c r="H3258" i="3"/>
  <c r="H3257" i="3"/>
  <c r="H3256" i="3"/>
  <c r="H3255" i="3"/>
  <c r="H3254" i="3"/>
  <c r="H3253" i="3"/>
  <c r="H3252" i="3"/>
  <c r="H3251" i="3"/>
  <c r="H3250" i="3"/>
  <c r="H3249" i="3"/>
  <c r="H3248" i="3"/>
  <c r="H3247" i="3"/>
  <c r="H3246" i="3"/>
  <c r="H3245" i="3"/>
  <c r="H3244" i="3"/>
  <c r="H3243" i="3"/>
  <c r="H3242" i="3"/>
  <c r="H3241" i="3"/>
  <c r="H3240" i="3"/>
  <c r="H3239" i="3"/>
  <c r="H3238" i="3"/>
  <c r="H3237" i="3"/>
  <c r="H3236" i="3"/>
  <c r="H3235" i="3"/>
  <c r="H3234" i="3"/>
  <c r="H3233" i="3"/>
  <c r="H3232" i="3"/>
  <c r="H3231" i="3"/>
  <c r="H3230" i="3"/>
  <c r="H3229" i="3"/>
  <c r="H3228" i="3"/>
  <c r="H3227" i="3"/>
  <c r="H3226" i="3"/>
  <c r="H3225" i="3"/>
  <c r="H3224" i="3"/>
  <c r="H3223" i="3"/>
  <c r="H3222" i="3"/>
  <c r="H3221" i="3"/>
  <c r="H3220" i="3"/>
  <c r="H3219" i="3"/>
  <c r="H3218" i="3"/>
  <c r="H3217" i="3"/>
  <c r="H3216" i="3"/>
  <c r="H3215" i="3"/>
  <c r="H3214" i="3"/>
  <c r="H3213" i="3"/>
  <c r="H3212" i="3"/>
  <c r="H3211" i="3"/>
  <c r="H3210" i="3"/>
  <c r="H3209" i="3"/>
  <c r="H3208" i="3"/>
  <c r="H3207" i="3"/>
  <c r="H3206" i="3"/>
  <c r="H3205" i="3"/>
  <c r="H3204" i="3"/>
  <c r="H3203" i="3"/>
  <c r="H3202" i="3"/>
  <c r="H3201" i="3"/>
  <c r="H3200" i="3"/>
  <c r="H3199" i="3"/>
  <c r="H3198" i="3"/>
  <c r="H3197" i="3"/>
  <c r="H3196" i="3"/>
  <c r="H3195" i="3"/>
  <c r="H3194" i="3"/>
  <c r="H3193" i="3"/>
  <c r="H3192" i="3"/>
  <c r="H3191" i="3"/>
  <c r="H3190" i="3"/>
  <c r="H3189" i="3"/>
  <c r="H3188" i="3"/>
  <c r="H3187" i="3"/>
  <c r="H3186" i="3"/>
  <c r="H3185" i="3"/>
  <c r="H3184" i="3"/>
  <c r="H3183" i="3"/>
  <c r="H3182" i="3"/>
  <c r="H3181" i="3"/>
  <c r="H3180" i="3"/>
  <c r="H3179" i="3"/>
  <c r="H3178" i="3"/>
  <c r="H3177" i="3"/>
  <c r="H3176" i="3"/>
  <c r="H3175" i="3"/>
  <c r="H3174" i="3"/>
  <c r="H3173" i="3"/>
  <c r="H3172" i="3"/>
  <c r="H3171" i="3"/>
  <c r="H3170" i="3"/>
  <c r="H3169" i="3"/>
  <c r="H3168" i="3"/>
  <c r="H3167" i="3"/>
  <c r="H3166" i="3"/>
  <c r="H3165" i="3"/>
  <c r="H3164" i="3"/>
  <c r="H3163" i="3"/>
  <c r="H3162" i="3"/>
  <c r="H3161" i="3"/>
  <c r="H3160" i="3"/>
  <c r="H3159" i="3"/>
  <c r="H3158" i="3"/>
  <c r="H3157" i="3"/>
  <c r="H3156" i="3"/>
  <c r="H3155" i="3"/>
  <c r="H3154" i="3"/>
  <c r="H3153" i="3"/>
  <c r="H3152" i="3"/>
  <c r="H3151" i="3"/>
  <c r="H3150" i="3"/>
  <c r="H3149" i="3"/>
  <c r="H3148" i="3"/>
  <c r="H3147" i="3"/>
  <c r="H3146" i="3"/>
  <c r="H3145" i="3"/>
  <c r="H3144" i="3"/>
  <c r="H3143" i="3"/>
  <c r="H3142" i="3"/>
  <c r="H3141" i="3"/>
  <c r="H3140" i="3"/>
  <c r="H3139" i="3"/>
  <c r="H3138" i="3"/>
  <c r="H3137" i="3"/>
  <c r="H3136" i="3"/>
  <c r="H3135" i="3"/>
  <c r="H3134" i="3"/>
  <c r="H3133" i="3"/>
  <c r="H3132" i="3"/>
  <c r="H3131" i="3"/>
  <c r="H3130" i="3"/>
  <c r="H3129" i="3"/>
  <c r="H3128" i="3"/>
  <c r="H3127" i="3"/>
  <c r="H3126" i="3"/>
  <c r="H3125" i="3"/>
  <c r="H3124" i="3"/>
  <c r="H3123" i="3"/>
  <c r="H3122" i="3"/>
  <c r="H3121" i="3"/>
  <c r="H3120" i="3"/>
  <c r="H3119" i="3"/>
  <c r="H3118" i="3"/>
  <c r="H3117" i="3"/>
  <c r="H3116" i="3"/>
  <c r="H3115" i="3"/>
  <c r="H3114" i="3"/>
  <c r="H3113" i="3"/>
  <c r="H3112" i="3"/>
  <c r="H3111" i="3"/>
  <c r="H3110" i="3"/>
  <c r="H3109" i="3"/>
  <c r="H3108" i="3"/>
  <c r="H3107" i="3"/>
  <c r="H3106" i="3"/>
  <c r="H3105" i="3"/>
  <c r="H3104" i="3"/>
  <c r="H3103" i="3"/>
  <c r="H3102" i="3"/>
  <c r="H3101" i="3"/>
  <c r="H3100" i="3"/>
  <c r="H3099" i="3"/>
  <c r="H3098" i="3"/>
  <c r="H3097" i="3"/>
  <c r="H3096" i="3"/>
  <c r="H3095" i="3"/>
  <c r="H3094" i="3"/>
  <c r="H3093" i="3"/>
  <c r="H3092" i="3"/>
  <c r="H3091" i="3"/>
  <c r="H3090" i="3"/>
  <c r="H3089" i="3"/>
  <c r="H3088" i="3"/>
  <c r="H3087" i="3"/>
  <c r="H3086" i="3"/>
  <c r="H3085" i="3"/>
  <c r="H3084" i="3"/>
  <c r="H3083" i="3"/>
  <c r="H3082" i="3"/>
  <c r="H3081" i="3"/>
  <c r="H3080" i="3"/>
  <c r="H3079" i="3"/>
  <c r="H3078" i="3"/>
  <c r="H3077" i="3"/>
  <c r="H3076" i="3"/>
  <c r="H3075" i="3"/>
  <c r="H3074" i="3"/>
  <c r="H3073" i="3"/>
  <c r="H3072" i="3"/>
  <c r="H3071" i="3"/>
  <c r="H3070" i="3"/>
  <c r="H3069" i="3"/>
  <c r="H3068" i="3"/>
  <c r="H3067" i="3"/>
  <c r="H3066" i="3"/>
  <c r="H3065" i="3"/>
  <c r="H3064" i="3"/>
  <c r="H3063" i="3"/>
  <c r="H3062" i="3"/>
  <c r="H3061" i="3"/>
  <c r="H3060" i="3"/>
  <c r="H3059" i="3"/>
  <c r="H3058" i="3"/>
  <c r="H3057" i="3"/>
  <c r="H3056" i="3"/>
  <c r="H3055" i="3"/>
  <c r="H3054" i="3"/>
  <c r="H3053" i="3"/>
  <c r="H3052" i="3"/>
  <c r="H3051" i="3"/>
  <c r="H3050" i="3"/>
  <c r="H3049" i="3"/>
  <c r="H3048" i="3"/>
  <c r="H3047" i="3"/>
  <c r="H3046" i="3"/>
  <c r="H3045" i="3"/>
  <c r="H3044" i="3"/>
  <c r="H3043" i="3"/>
  <c r="H3042" i="3"/>
  <c r="H3041" i="3"/>
  <c r="H3040" i="3"/>
  <c r="H3039" i="3"/>
  <c r="H3038" i="3"/>
  <c r="H3037" i="3"/>
  <c r="H3036" i="3"/>
  <c r="H3035" i="3"/>
  <c r="H3034" i="3"/>
  <c r="H3033" i="3"/>
  <c r="H3032" i="3"/>
  <c r="H3031" i="3"/>
  <c r="H3030" i="3"/>
  <c r="H3029" i="3"/>
  <c r="H3028" i="3"/>
  <c r="H3027" i="3"/>
  <c r="H3026" i="3"/>
  <c r="H3025" i="3"/>
  <c r="H3024" i="3"/>
  <c r="H3023" i="3"/>
  <c r="H3022" i="3"/>
  <c r="H3021" i="3"/>
  <c r="H3020" i="3"/>
  <c r="H3019" i="3"/>
  <c r="H3018" i="3"/>
  <c r="H3017" i="3"/>
  <c r="H3016" i="3"/>
  <c r="H3015" i="3"/>
  <c r="H3014" i="3"/>
  <c r="H3013" i="3"/>
  <c r="H3012" i="3"/>
  <c r="H3011" i="3"/>
  <c r="H3010" i="3"/>
  <c r="H3009" i="3"/>
  <c r="H3008" i="3"/>
  <c r="H3007" i="3"/>
  <c r="H3006" i="3"/>
  <c r="H3005" i="3"/>
  <c r="H3004" i="3"/>
  <c r="H3003" i="3"/>
  <c r="H3002" i="3"/>
  <c r="H3001" i="3"/>
  <c r="H3000" i="3"/>
  <c r="H2999" i="3"/>
  <c r="H2998" i="3"/>
  <c r="H2997" i="3"/>
  <c r="H2996" i="3"/>
  <c r="H2995" i="3"/>
  <c r="H2994" i="3"/>
  <c r="H2993" i="3"/>
  <c r="H2992" i="3"/>
  <c r="H2991" i="3"/>
  <c r="H2990" i="3"/>
  <c r="H2989" i="3"/>
  <c r="H2988" i="3"/>
  <c r="H2987" i="3"/>
  <c r="H2986" i="3"/>
  <c r="H2985" i="3"/>
  <c r="H2984" i="3"/>
  <c r="H2983" i="3"/>
  <c r="H2982" i="3"/>
  <c r="H2981" i="3"/>
  <c r="H2980" i="3"/>
  <c r="H2979" i="3"/>
  <c r="H2978" i="3"/>
  <c r="H2977" i="3"/>
  <c r="H2976" i="3"/>
  <c r="H2975" i="3"/>
  <c r="H2974" i="3"/>
  <c r="H2973" i="3"/>
  <c r="H2972" i="3"/>
  <c r="H2971" i="3"/>
  <c r="H2970" i="3"/>
  <c r="H2969" i="3"/>
  <c r="H2968" i="3"/>
  <c r="H2967" i="3"/>
  <c r="H2966" i="3"/>
  <c r="H2965" i="3"/>
  <c r="H2964" i="3"/>
  <c r="H2963" i="3"/>
  <c r="H2962" i="3"/>
  <c r="H2961" i="3"/>
  <c r="H2960" i="3"/>
  <c r="H2959" i="3"/>
  <c r="H2958" i="3"/>
  <c r="H2957" i="3"/>
  <c r="H2956" i="3"/>
  <c r="H2955" i="3"/>
  <c r="H2954" i="3"/>
  <c r="H2953" i="3"/>
  <c r="H2952" i="3"/>
  <c r="H2951" i="3"/>
  <c r="H2950" i="3"/>
  <c r="H2949" i="3"/>
  <c r="H2948" i="3"/>
  <c r="H2947" i="3"/>
  <c r="H2946" i="3"/>
  <c r="H2945" i="3"/>
  <c r="H2944" i="3"/>
  <c r="H2943" i="3"/>
  <c r="H2942" i="3"/>
  <c r="H2941" i="3"/>
  <c r="H2940" i="3"/>
  <c r="H2939" i="3"/>
  <c r="H2938" i="3"/>
  <c r="H2937" i="3"/>
  <c r="H2936" i="3"/>
  <c r="H2935" i="3"/>
  <c r="H2934" i="3"/>
  <c r="H2933" i="3"/>
  <c r="H2932" i="3"/>
  <c r="H2931" i="3"/>
  <c r="H2930" i="3"/>
  <c r="H2929" i="3"/>
  <c r="H2928" i="3"/>
  <c r="H2927" i="3"/>
  <c r="H2926" i="3"/>
  <c r="H2925" i="3"/>
  <c r="H2924" i="3"/>
  <c r="H2923" i="3"/>
  <c r="H2922" i="3"/>
  <c r="H2921" i="3"/>
  <c r="H2920" i="3"/>
  <c r="H2919" i="3"/>
  <c r="H2918" i="3"/>
  <c r="H2917" i="3"/>
  <c r="H2916" i="3"/>
  <c r="H2915" i="3"/>
  <c r="H2914" i="3"/>
  <c r="H2913" i="3"/>
  <c r="H2912" i="3"/>
  <c r="H2911" i="3"/>
  <c r="H2910" i="3"/>
  <c r="H2909" i="3"/>
  <c r="H2908" i="3"/>
  <c r="H2907" i="3"/>
  <c r="H2906" i="3"/>
  <c r="H2905" i="3"/>
  <c r="H2904" i="3"/>
  <c r="H2903" i="3"/>
  <c r="H2902" i="3"/>
  <c r="H2901" i="3"/>
  <c r="H2900" i="3"/>
  <c r="H2899" i="3"/>
  <c r="H2898" i="3"/>
  <c r="H2897" i="3"/>
  <c r="H2896" i="3"/>
  <c r="H2895" i="3"/>
  <c r="H2894" i="3"/>
  <c r="H2893" i="3"/>
  <c r="H2892" i="3"/>
  <c r="H2891" i="3"/>
  <c r="H2890" i="3"/>
  <c r="H2889" i="3"/>
  <c r="H2888" i="3"/>
  <c r="H2887" i="3"/>
  <c r="H2886" i="3"/>
  <c r="H2885" i="3"/>
  <c r="H2884" i="3"/>
  <c r="H2883" i="3"/>
  <c r="H2882" i="3"/>
  <c r="H2881" i="3"/>
  <c r="H2880" i="3"/>
  <c r="H2879" i="3"/>
  <c r="H2878" i="3"/>
  <c r="H2877" i="3"/>
  <c r="H2876" i="3"/>
  <c r="H2875" i="3"/>
  <c r="H2874" i="3"/>
  <c r="H2873" i="3"/>
  <c r="H2872" i="3"/>
  <c r="H2871" i="3"/>
  <c r="H2870" i="3"/>
  <c r="H2869" i="3"/>
  <c r="H2868" i="3"/>
  <c r="H2867" i="3"/>
  <c r="H2866" i="3"/>
  <c r="H2865" i="3"/>
  <c r="H2864" i="3"/>
  <c r="H2863" i="3"/>
  <c r="H2862" i="3"/>
  <c r="H2861" i="3"/>
  <c r="H2860" i="3"/>
  <c r="H2859" i="3"/>
  <c r="H2858" i="3"/>
  <c r="H2857" i="3"/>
  <c r="H2856" i="3"/>
  <c r="H2855" i="3"/>
  <c r="H2854" i="3"/>
  <c r="H2853" i="3"/>
  <c r="H2852" i="3"/>
  <c r="H2851" i="3"/>
  <c r="H2850" i="3"/>
  <c r="H2849" i="3"/>
  <c r="H2848" i="3"/>
  <c r="H2847" i="3"/>
  <c r="H2846" i="3"/>
  <c r="H2845" i="3"/>
  <c r="H2844" i="3"/>
  <c r="H2843" i="3"/>
  <c r="H2842" i="3"/>
  <c r="H2841" i="3"/>
  <c r="H2840" i="3"/>
  <c r="H2839" i="3"/>
  <c r="H2838" i="3"/>
  <c r="H2837" i="3"/>
  <c r="H2836" i="3"/>
  <c r="H2835" i="3"/>
  <c r="H2834" i="3"/>
  <c r="H2833" i="3"/>
  <c r="H2832" i="3"/>
  <c r="H2831" i="3"/>
  <c r="H2830" i="3"/>
  <c r="H2829" i="3"/>
  <c r="H2828" i="3"/>
  <c r="H2827" i="3"/>
  <c r="H2826" i="3"/>
  <c r="H2825" i="3"/>
  <c r="H2824" i="3"/>
  <c r="H2823" i="3"/>
  <c r="H2822" i="3"/>
  <c r="H2821" i="3"/>
  <c r="H2820" i="3"/>
  <c r="H2819" i="3"/>
  <c r="H2818" i="3"/>
  <c r="H2817" i="3"/>
  <c r="H2816" i="3"/>
  <c r="H2815" i="3"/>
  <c r="H2814" i="3"/>
  <c r="H2813" i="3"/>
  <c r="H2812" i="3"/>
  <c r="H2811" i="3"/>
  <c r="H2810" i="3"/>
  <c r="H2809" i="3"/>
  <c r="H2808" i="3"/>
  <c r="H2807" i="3"/>
  <c r="H2806" i="3"/>
  <c r="H2805" i="3"/>
  <c r="H2804" i="3"/>
  <c r="H2803" i="3"/>
  <c r="H2802" i="3"/>
  <c r="H2801" i="3"/>
  <c r="H2800" i="3"/>
  <c r="H2799" i="3"/>
  <c r="H2798" i="3"/>
  <c r="H2797" i="3"/>
  <c r="H2796" i="3"/>
  <c r="H2795" i="3"/>
  <c r="H2794" i="3"/>
  <c r="H2793" i="3"/>
  <c r="H2792" i="3"/>
  <c r="H2791" i="3"/>
  <c r="H2790" i="3"/>
  <c r="H2789" i="3"/>
  <c r="H2788" i="3"/>
  <c r="H2787" i="3"/>
  <c r="H2786" i="3"/>
  <c r="H2785" i="3"/>
  <c r="H2784" i="3"/>
  <c r="H2783" i="3"/>
  <c r="H2782" i="3"/>
  <c r="H2781" i="3"/>
  <c r="H2780" i="3"/>
  <c r="H2779" i="3"/>
  <c r="H2778" i="3"/>
  <c r="H2777" i="3"/>
  <c r="H2776" i="3"/>
  <c r="H2775" i="3"/>
  <c r="H2774" i="3"/>
  <c r="H2773" i="3"/>
  <c r="H2772" i="3"/>
  <c r="H2771" i="3"/>
  <c r="H2770" i="3"/>
  <c r="H2769" i="3"/>
  <c r="H2768" i="3"/>
  <c r="H2767" i="3"/>
  <c r="H2766" i="3"/>
  <c r="H2765" i="3"/>
  <c r="H2764" i="3"/>
  <c r="H2763" i="3"/>
  <c r="H2762" i="3"/>
  <c r="H2761" i="3"/>
  <c r="H2760" i="3"/>
  <c r="H2759" i="3"/>
  <c r="H2758" i="3"/>
  <c r="H2757" i="3"/>
  <c r="H2756" i="3"/>
  <c r="H2755" i="3"/>
  <c r="H2754" i="3"/>
  <c r="H2753" i="3"/>
  <c r="H2752" i="3"/>
  <c r="H2751" i="3"/>
  <c r="H2750" i="3"/>
  <c r="H2749" i="3"/>
  <c r="H2748" i="3"/>
  <c r="H2747" i="3"/>
  <c r="H2746" i="3"/>
  <c r="H2745" i="3"/>
  <c r="H2744" i="3"/>
  <c r="H2743" i="3"/>
  <c r="H2742" i="3"/>
  <c r="H2741" i="3"/>
  <c r="H2740" i="3"/>
  <c r="H2739" i="3"/>
  <c r="H2738" i="3"/>
  <c r="H2737" i="3"/>
  <c r="H2736" i="3"/>
  <c r="H2735" i="3"/>
  <c r="H2734" i="3"/>
  <c r="H2733" i="3"/>
  <c r="H2732" i="3"/>
  <c r="H2731" i="3"/>
  <c r="H2730" i="3"/>
  <c r="H2729" i="3"/>
  <c r="H2728" i="3"/>
  <c r="H2727" i="3"/>
  <c r="H2726" i="3"/>
  <c r="H2725" i="3"/>
  <c r="H2724" i="3"/>
  <c r="H2723" i="3"/>
  <c r="H2722" i="3"/>
  <c r="H2721" i="3"/>
  <c r="H2720" i="3"/>
  <c r="H2719" i="3"/>
  <c r="H2718" i="3"/>
  <c r="H2717" i="3"/>
  <c r="H2716" i="3"/>
  <c r="H2715" i="3"/>
  <c r="H2714" i="3"/>
  <c r="H2713" i="3"/>
  <c r="H2712" i="3"/>
  <c r="H2711" i="3"/>
  <c r="H2710" i="3"/>
  <c r="H2709" i="3"/>
  <c r="H2708" i="3"/>
  <c r="H2707" i="3"/>
  <c r="H2706" i="3"/>
  <c r="H2705" i="3"/>
  <c r="H2704" i="3"/>
  <c r="H2703" i="3"/>
  <c r="H2702" i="3"/>
  <c r="H2701" i="3"/>
  <c r="H2700" i="3"/>
  <c r="H2699" i="3"/>
  <c r="H2698" i="3"/>
  <c r="H2697" i="3"/>
  <c r="H2696" i="3"/>
  <c r="H2695" i="3"/>
  <c r="H2694" i="3"/>
  <c r="H2693" i="3"/>
  <c r="H2692" i="3"/>
  <c r="H2691" i="3"/>
  <c r="H2690" i="3"/>
  <c r="H2689" i="3"/>
  <c r="H2688" i="3"/>
  <c r="H2687" i="3"/>
  <c r="H2686" i="3"/>
  <c r="H2685" i="3"/>
  <c r="H2684" i="3"/>
  <c r="H2683" i="3"/>
  <c r="H2682" i="3"/>
  <c r="H2681" i="3"/>
  <c r="H2680" i="3"/>
  <c r="H2679" i="3"/>
  <c r="H2678" i="3"/>
  <c r="H2677" i="3"/>
  <c r="H2676" i="3"/>
  <c r="H2675" i="3"/>
  <c r="H2674" i="3"/>
  <c r="H2673" i="3"/>
  <c r="H2672" i="3"/>
  <c r="H2671" i="3"/>
  <c r="H2670" i="3"/>
  <c r="H2669" i="3"/>
  <c r="H2668" i="3"/>
  <c r="H2667" i="3"/>
  <c r="H2666" i="3"/>
  <c r="H2665" i="3"/>
  <c r="H2664" i="3"/>
  <c r="H2663" i="3"/>
  <c r="H2662" i="3"/>
  <c r="H2661" i="3"/>
  <c r="H2660" i="3"/>
  <c r="H2659" i="3"/>
  <c r="H2658" i="3"/>
  <c r="H2657" i="3"/>
  <c r="H2656" i="3"/>
  <c r="H2655" i="3"/>
  <c r="H2654" i="3"/>
  <c r="H2653" i="3"/>
  <c r="H2652" i="3"/>
  <c r="H2651" i="3"/>
  <c r="H2650" i="3"/>
  <c r="H2649" i="3"/>
  <c r="H2648" i="3"/>
  <c r="H2647" i="3"/>
  <c r="H2646" i="3"/>
  <c r="H2645" i="3"/>
  <c r="H2644" i="3"/>
  <c r="H2643" i="3"/>
  <c r="H2642" i="3"/>
  <c r="H2641" i="3"/>
  <c r="H2640" i="3"/>
  <c r="H2639" i="3"/>
  <c r="H2638" i="3"/>
  <c r="H2637" i="3"/>
  <c r="H2636" i="3"/>
  <c r="H2635" i="3"/>
  <c r="H2634" i="3"/>
  <c r="H2633" i="3"/>
  <c r="H2632" i="3"/>
  <c r="H2631" i="3"/>
  <c r="H2630" i="3"/>
  <c r="H2629" i="3"/>
  <c r="H2628" i="3"/>
  <c r="H2627" i="3"/>
  <c r="H2626" i="3"/>
  <c r="H2625" i="3"/>
  <c r="H2624" i="3"/>
  <c r="H2623" i="3"/>
  <c r="H2622" i="3"/>
  <c r="H2621" i="3"/>
  <c r="H2620" i="3"/>
  <c r="H2619" i="3"/>
  <c r="H2618" i="3"/>
  <c r="H2617" i="3"/>
  <c r="H2616" i="3"/>
  <c r="H2615" i="3"/>
  <c r="H2614" i="3"/>
  <c r="H2613" i="3"/>
  <c r="H2612" i="3"/>
  <c r="H2611" i="3"/>
  <c r="H2610" i="3"/>
  <c r="H2609" i="3"/>
  <c r="H2608" i="3"/>
  <c r="H2607" i="3"/>
  <c r="H2606" i="3"/>
  <c r="H2605" i="3"/>
  <c r="H2604" i="3"/>
  <c r="H2603" i="3"/>
  <c r="H2602" i="3"/>
  <c r="H2601" i="3"/>
  <c r="H2600" i="3"/>
  <c r="H2599" i="3"/>
  <c r="H2598" i="3"/>
  <c r="H2597" i="3"/>
  <c r="H2596" i="3"/>
  <c r="H2595" i="3"/>
  <c r="H2594" i="3"/>
  <c r="H2593" i="3"/>
  <c r="H2592" i="3"/>
  <c r="H2591" i="3"/>
  <c r="H2590" i="3"/>
  <c r="H2589" i="3"/>
  <c r="H2588" i="3"/>
  <c r="H2587" i="3"/>
  <c r="H2586" i="3"/>
  <c r="H2585" i="3"/>
  <c r="H2584" i="3"/>
  <c r="H2583" i="3"/>
  <c r="H2582" i="3"/>
  <c r="H2581" i="3"/>
  <c r="H2580" i="3"/>
  <c r="H2579" i="3"/>
  <c r="H2578" i="3"/>
  <c r="H2577" i="3"/>
  <c r="H2576" i="3"/>
  <c r="H2575" i="3"/>
  <c r="H2574" i="3"/>
  <c r="H2573" i="3"/>
  <c r="H2572" i="3"/>
  <c r="H2571" i="3"/>
  <c r="H2570" i="3"/>
  <c r="H2569" i="3"/>
  <c r="H2568" i="3"/>
  <c r="H2567" i="3"/>
  <c r="H2566" i="3"/>
  <c r="H2565" i="3"/>
  <c r="H2564" i="3"/>
  <c r="H2563" i="3"/>
  <c r="H2562" i="3"/>
  <c r="H2561" i="3"/>
  <c r="H2560" i="3"/>
  <c r="H2559" i="3"/>
  <c r="H2558" i="3"/>
  <c r="H2557" i="3"/>
  <c r="H2556" i="3"/>
  <c r="H2555" i="3"/>
  <c r="H2554" i="3"/>
  <c r="H2553" i="3"/>
  <c r="H2552" i="3"/>
  <c r="H2551" i="3"/>
  <c r="H2550" i="3"/>
  <c r="H2549" i="3"/>
  <c r="H2548" i="3"/>
  <c r="H2547" i="3"/>
  <c r="H2546" i="3"/>
  <c r="H2545" i="3"/>
  <c r="H2544" i="3"/>
  <c r="H2543" i="3"/>
  <c r="H2542" i="3"/>
  <c r="H2541" i="3"/>
  <c r="H2540" i="3"/>
  <c r="H2539" i="3"/>
  <c r="H2538" i="3"/>
  <c r="H2537" i="3"/>
  <c r="H2536" i="3"/>
  <c r="H2535" i="3"/>
  <c r="H2534" i="3"/>
  <c r="H2533" i="3"/>
  <c r="H2532" i="3"/>
  <c r="H2531" i="3"/>
  <c r="H2530" i="3"/>
  <c r="H2529" i="3"/>
  <c r="H2528" i="3"/>
  <c r="H2527" i="3"/>
  <c r="H2526" i="3"/>
  <c r="H2525" i="3"/>
  <c r="H2524" i="3"/>
  <c r="H2523" i="3"/>
  <c r="H2522" i="3"/>
  <c r="H2521" i="3"/>
  <c r="H2520" i="3"/>
  <c r="H2519" i="3"/>
  <c r="H2518" i="3"/>
  <c r="H2517" i="3"/>
  <c r="H2516" i="3"/>
  <c r="H2515" i="3"/>
  <c r="H2514" i="3"/>
  <c r="H2513" i="3"/>
  <c r="H2512" i="3"/>
  <c r="H2511" i="3"/>
  <c r="H2510" i="3"/>
  <c r="H2509" i="3"/>
  <c r="H2508" i="3"/>
  <c r="H2507" i="3"/>
  <c r="H2506" i="3"/>
  <c r="H2505" i="3"/>
  <c r="H2504" i="3"/>
  <c r="H2503" i="3"/>
  <c r="H2502" i="3"/>
  <c r="H2501" i="3"/>
  <c r="H2500" i="3"/>
  <c r="H2499" i="3"/>
  <c r="H2498" i="3"/>
  <c r="H2497" i="3"/>
  <c r="H2496" i="3"/>
  <c r="H2495" i="3"/>
  <c r="H2494" i="3"/>
  <c r="H2493" i="3"/>
  <c r="H2492" i="3"/>
  <c r="H2491" i="3"/>
  <c r="H2490" i="3"/>
  <c r="H2489" i="3"/>
  <c r="H2488" i="3"/>
  <c r="H2487" i="3"/>
  <c r="H2486" i="3"/>
  <c r="H2485" i="3"/>
  <c r="H2484" i="3"/>
  <c r="H2483" i="3"/>
  <c r="H2482" i="3"/>
  <c r="H2481" i="3"/>
  <c r="H2480" i="3"/>
  <c r="H2479" i="3"/>
  <c r="H2478" i="3"/>
  <c r="H2477" i="3"/>
  <c r="H2476" i="3"/>
  <c r="H2475" i="3"/>
  <c r="H2474" i="3"/>
  <c r="H2473" i="3"/>
  <c r="H2472" i="3"/>
  <c r="H2471" i="3"/>
  <c r="H2470" i="3"/>
  <c r="H2469" i="3"/>
  <c r="H2468" i="3"/>
  <c r="H2467" i="3"/>
  <c r="H2466" i="3"/>
  <c r="H2465" i="3"/>
  <c r="H2464" i="3"/>
  <c r="H2463" i="3"/>
  <c r="H2462" i="3"/>
  <c r="H2461" i="3"/>
  <c r="H2460" i="3"/>
  <c r="H2459" i="3"/>
  <c r="H2458" i="3"/>
  <c r="H2457" i="3"/>
  <c r="H2456" i="3"/>
  <c r="H2455" i="3"/>
  <c r="H2454" i="3"/>
  <c r="H2453" i="3"/>
  <c r="H2452" i="3"/>
  <c r="H2451" i="3"/>
  <c r="H2450" i="3"/>
  <c r="H2449" i="3"/>
  <c r="H2448" i="3"/>
  <c r="H2447" i="3"/>
  <c r="H2446" i="3"/>
  <c r="H2445" i="3"/>
  <c r="H2444" i="3"/>
  <c r="H2443" i="3"/>
  <c r="H2442" i="3"/>
  <c r="H2441" i="3"/>
  <c r="H2440" i="3"/>
  <c r="H2439" i="3"/>
  <c r="H2438" i="3"/>
  <c r="H2437" i="3"/>
  <c r="H2436" i="3"/>
  <c r="H2435" i="3"/>
  <c r="H2434" i="3"/>
  <c r="H2433" i="3"/>
  <c r="H2432" i="3"/>
  <c r="H2431" i="3"/>
  <c r="H2430" i="3"/>
  <c r="H2429" i="3"/>
  <c r="H2428" i="3"/>
  <c r="H2427" i="3"/>
  <c r="H2426" i="3"/>
  <c r="H2425" i="3"/>
  <c r="H2424" i="3"/>
  <c r="H2423" i="3"/>
  <c r="H2422" i="3"/>
  <c r="H2421" i="3"/>
  <c r="H2420" i="3"/>
  <c r="H2419" i="3"/>
  <c r="H2418" i="3"/>
  <c r="H2417" i="3"/>
  <c r="H2416" i="3"/>
  <c r="H2415" i="3"/>
  <c r="H2414" i="3"/>
  <c r="H2413" i="3"/>
  <c r="H2412" i="3"/>
  <c r="H2411" i="3"/>
  <c r="H2410" i="3"/>
  <c r="H2409" i="3"/>
  <c r="H2408" i="3"/>
  <c r="H2407" i="3"/>
  <c r="H2406" i="3"/>
  <c r="H2405" i="3"/>
  <c r="H2404" i="3"/>
  <c r="H2403" i="3"/>
  <c r="H2402" i="3"/>
  <c r="H2401" i="3"/>
  <c r="H2400" i="3"/>
  <c r="H2399" i="3"/>
  <c r="H2398" i="3"/>
  <c r="H2397" i="3"/>
  <c r="H2396" i="3"/>
  <c r="H2395" i="3"/>
  <c r="H2394" i="3"/>
  <c r="H2393" i="3"/>
  <c r="H2392" i="3"/>
  <c r="H2391" i="3"/>
  <c r="H2390" i="3"/>
  <c r="H2389" i="3"/>
  <c r="H2388" i="3"/>
  <c r="H2387" i="3"/>
  <c r="H2386" i="3"/>
  <c r="H2385" i="3"/>
  <c r="H2384" i="3"/>
  <c r="H2383" i="3"/>
  <c r="H2382" i="3"/>
  <c r="H2381" i="3"/>
  <c r="H2380" i="3"/>
  <c r="H2379" i="3"/>
  <c r="H2378" i="3"/>
  <c r="H2377" i="3"/>
  <c r="H2376" i="3"/>
  <c r="H2375" i="3"/>
  <c r="H2374" i="3"/>
  <c r="H2373" i="3"/>
  <c r="H2372" i="3"/>
  <c r="H2371" i="3"/>
  <c r="H2370" i="3"/>
  <c r="H2369" i="3"/>
  <c r="H2368" i="3"/>
  <c r="H2367" i="3"/>
  <c r="H2366" i="3"/>
  <c r="H2365" i="3"/>
  <c r="H2364" i="3"/>
  <c r="H2363" i="3"/>
  <c r="H2362" i="3"/>
  <c r="H2361" i="3"/>
  <c r="H2360" i="3"/>
  <c r="H2359" i="3"/>
  <c r="H2358" i="3"/>
  <c r="H2357" i="3"/>
  <c r="H2356" i="3"/>
  <c r="H2355" i="3"/>
  <c r="H2354" i="3"/>
  <c r="H2353" i="3"/>
  <c r="H2352" i="3"/>
  <c r="H2351" i="3"/>
  <c r="H2350" i="3"/>
  <c r="H2349" i="3"/>
  <c r="H2348" i="3"/>
  <c r="H2347" i="3"/>
  <c r="H2346" i="3"/>
  <c r="H2345" i="3"/>
  <c r="H2344" i="3"/>
  <c r="H2343" i="3"/>
  <c r="H2342" i="3"/>
  <c r="H2341" i="3"/>
  <c r="H2340" i="3"/>
  <c r="H2339" i="3"/>
  <c r="H2338" i="3"/>
  <c r="H2337" i="3"/>
  <c r="H2336" i="3"/>
  <c r="H2335" i="3"/>
  <c r="H2334" i="3"/>
  <c r="H2333" i="3"/>
  <c r="H2332" i="3"/>
  <c r="H2331" i="3"/>
  <c r="H2330" i="3"/>
  <c r="H2329" i="3"/>
  <c r="H2328" i="3"/>
  <c r="H2327" i="3"/>
  <c r="H2326" i="3"/>
  <c r="H2325" i="3"/>
  <c r="H2324" i="3"/>
  <c r="H2323" i="3"/>
  <c r="H2322" i="3"/>
  <c r="H2321" i="3"/>
  <c r="H2320" i="3"/>
  <c r="H2319" i="3"/>
  <c r="H2318" i="3"/>
  <c r="H2317" i="3"/>
  <c r="H2316" i="3"/>
  <c r="H2315" i="3"/>
  <c r="H2314" i="3"/>
  <c r="H2313" i="3"/>
  <c r="H2312" i="3"/>
  <c r="H2311" i="3"/>
  <c r="H2310" i="3"/>
  <c r="H2309" i="3"/>
  <c r="H2308" i="3"/>
  <c r="H2307" i="3"/>
  <c r="H2306" i="3"/>
  <c r="H2305" i="3"/>
  <c r="H2304" i="3"/>
  <c r="H2303" i="3"/>
  <c r="H2302" i="3"/>
  <c r="H2301" i="3"/>
  <c r="H2300" i="3"/>
  <c r="H2299" i="3"/>
  <c r="H2298" i="3"/>
  <c r="H2297" i="3"/>
  <c r="H2296" i="3"/>
  <c r="H2295" i="3"/>
  <c r="H2294" i="3"/>
  <c r="H2293" i="3"/>
  <c r="H2292" i="3"/>
  <c r="H2291" i="3"/>
  <c r="H2290" i="3"/>
  <c r="H2289" i="3"/>
  <c r="H2288" i="3"/>
  <c r="H2287" i="3"/>
  <c r="H2286" i="3"/>
  <c r="H2285" i="3"/>
  <c r="H2284" i="3"/>
  <c r="H2283" i="3"/>
  <c r="H2282" i="3"/>
  <c r="H2281" i="3"/>
  <c r="H2280" i="3"/>
  <c r="H2279" i="3"/>
  <c r="H2278" i="3"/>
  <c r="H2277" i="3"/>
  <c r="H2276" i="3"/>
  <c r="H2275" i="3"/>
  <c r="H2274" i="3"/>
  <c r="H2273" i="3"/>
  <c r="H2272" i="3"/>
  <c r="H2271" i="3"/>
  <c r="H2270" i="3"/>
  <c r="H2269" i="3"/>
  <c r="H2268" i="3"/>
  <c r="H2267" i="3"/>
  <c r="H2266" i="3"/>
  <c r="H2265" i="3"/>
  <c r="H2264" i="3"/>
  <c r="H2263" i="3"/>
  <c r="H2262" i="3"/>
  <c r="H2261" i="3"/>
  <c r="H2260" i="3"/>
  <c r="H2259" i="3"/>
  <c r="H2258" i="3"/>
  <c r="H2257" i="3"/>
  <c r="H2256" i="3"/>
  <c r="H2255" i="3"/>
  <c r="H2254" i="3"/>
  <c r="H2253" i="3"/>
  <c r="H2252" i="3"/>
  <c r="H2251" i="3"/>
  <c r="H2250" i="3"/>
  <c r="H2249" i="3"/>
  <c r="H2248" i="3"/>
  <c r="H2247" i="3"/>
  <c r="H2246" i="3"/>
  <c r="H2245" i="3"/>
  <c r="H2244" i="3"/>
  <c r="H2243" i="3"/>
  <c r="H2242" i="3"/>
  <c r="H2241" i="3"/>
  <c r="H2240" i="3"/>
  <c r="H2239" i="3"/>
  <c r="H2238" i="3"/>
  <c r="H2237" i="3"/>
  <c r="H2236" i="3"/>
  <c r="H2235" i="3"/>
  <c r="H2234" i="3"/>
  <c r="H2233" i="3"/>
  <c r="H2232" i="3"/>
  <c r="H2231" i="3"/>
  <c r="H2230" i="3"/>
  <c r="H2229" i="3"/>
  <c r="H2228" i="3"/>
  <c r="H2227" i="3"/>
  <c r="H2226" i="3"/>
  <c r="H2225" i="3"/>
  <c r="H2224" i="3"/>
  <c r="H2223" i="3"/>
  <c r="H2222" i="3"/>
  <c r="H2221" i="3"/>
  <c r="H2220" i="3"/>
  <c r="H2219" i="3"/>
  <c r="H2218" i="3"/>
  <c r="H2217" i="3"/>
  <c r="H2216" i="3"/>
  <c r="H2215" i="3"/>
  <c r="H2214" i="3"/>
  <c r="H2213" i="3"/>
  <c r="H2212" i="3"/>
  <c r="H2211" i="3"/>
  <c r="H2210" i="3"/>
  <c r="H2209" i="3"/>
  <c r="H2208" i="3"/>
  <c r="H2207" i="3"/>
  <c r="H2206" i="3"/>
  <c r="H2205" i="3"/>
  <c r="H2204" i="3"/>
  <c r="H2203" i="3"/>
  <c r="H2202" i="3"/>
  <c r="H2201" i="3"/>
  <c r="H2200" i="3"/>
  <c r="H2199" i="3"/>
  <c r="H2198" i="3"/>
  <c r="H2197" i="3"/>
  <c r="H2196" i="3"/>
  <c r="H2195" i="3"/>
  <c r="H2194" i="3"/>
  <c r="H2193" i="3"/>
  <c r="H2192" i="3"/>
  <c r="H2191" i="3"/>
  <c r="H2190" i="3"/>
  <c r="H2189" i="3"/>
  <c r="H2188" i="3"/>
  <c r="H2187" i="3"/>
  <c r="H2186" i="3"/>
  <c r="H2185" i="3"/>
  <c r="H2184" i="3"/>
  <c r="H2183" i="3"/>
  <c r="H2182" i="3"/>
  <c r="H2181" i="3"/>
  <c r="H2180" i="3"/>
  <c r="H2179" i="3"/>
  <c r="H2178" i="3"/>
  <c r="H2177" i="3"/>
  <c r="H2176" i="3"/>
  <c r="H2175" i="3"/>
  <c r="H2174" i="3"/>
  <c r="H2173" i="3"/>
  <c r="H2172" i="3"/>
  <c r="H2171" i="3"/>
  <c r="H2170" i="3"/>
  <c r="H2169" i="3"/>
  <c r="H2168" i="3"/>
  <c r="H2167" i="3"/>
  <c r="H2166" i="3"/>
  <c r="H2165" i="3"/>
  <c r="H2164" i="3"/>
  <c r="H2163" i="3"/>
  <c r="H2162" i="3"/>
  <c r="H2161" i="3"/>
  <c r="H2160" i="3"/>
  <c r="H2159" i="3"/>
  <c r="H2158" i="3"/>
  <c r="H2157" i="3"/>
  <c r="H2156" i="3"/>
  <c r="H2155" i="3"/>
  <c r="H2154" i="3"/>
  <c r="H2153" i="3"/>
  <c r="H2152" i="3"/>
  <c r="H2151" i="3"/>
  <c r="H2150" i="3"/>
  <c r="H2149" i="3"/>
  <c r="H2148" i="3"/>
  <c r="H2147" i="3"/>
  <c r="H2146" i="3"/>
  <c r="H2145" i="3"/>
  <c r="H2144" i="3"/>
  <c r="H2143" i="3"/>
  <c r="H2142" i="3"/>
  <c r="H2141" i="3"/>
  <c r="H2140" i="3"/>
  <c r="H2139" i="3"/>
  <c r="H2138" i="3"/>
  <c r="H2137" i="3"/>
  <c r="H2136" i="3"/>
  <c r="H2135" i="3"/>
  <c r="H2134" i="3"/>
  <c r="H2133" i="3"/>
  <c r="H2132" i="3"/>
  <c r="H2131" i="3"/>
  <c r="H2130" i="3"/>
  <c r="H2129" i="3"/>
  <c r="H2128" i="3"/>
  <c r="H2127" i="3"/>
  <c r="H2126" i="3"/>
  <c r="H2125" i="3"/>
  <c r="H2124" i="3"/>
  <c r="H2123" i="3"/>
  <c r="H2122" i="3"/>
  <c r="H2121" i="3"/>
  <c r="H2120" i="3"/>
  <c r="H2119" i="3"/>
  <c r="H2118" i="3"/>
  <c r="H2117" i="3"/>
  <c r="H2116" i="3"/>
  <c r="H2115" i="3"/>
  <c r="H2114" i="3"/>
  <c r="H2113" i="3"/>
  <c r="H2112" i="3"/>
  <c r="H2111" i="3"/>
  <c r="H2110" i="3"/>
  <c r="H2109" i="3"/>
  <c r="H2108" i="3"/>
  <c r="H2107" i="3"/>
  <c r="H2106" i="3"/>
  <c r="H2105" i="3"/>
  <c r="H2104" i="3"/>
  <c r="H2103" i="3"/>
  <c r="H2102" i="3"/>
  <c r="H2101" i="3"/>
  <c r="H2100" i="3"/>
  <c r="H2099" i="3"/>
  <c r="H2098" i="3"/>
  <c r="H2097" i="3"/>
  <c r="H2096" i="3"/>
  <c r="H2095" i="3"/>
  <c r="H2094" i="3"/>
  <c r="H2093" i="3"/>
  <c r="H2092" i="3"/>
  <c r="H2091" i="3"/>
  <c r="H2090" i="3"/>
  <c r="H2089" i="3"/>
  <c r="H2088" i="3"/>
  <c r="H2087" i="3"/>
  <c r="H2086" i="3"/>
  <c r="H2085" i="3"/>
  <c r="H2084" i="3"/>
  <c r="H2083" i="3"/>
  <c r="H2082" i="3"/>
  <c r="H2081" i="3"/>
  <c r="H2080" i="3"/>
  <c r="H2079" i="3"/>
  <c r="H2078" i="3"/>
  <c r="H2077" i="3"/>
  <c r="H2076" i="3"/>
  <c r="H2075" i="3"/>
  <c r="H2074" i="3"/>
  <c r="H2073" i="3"/>
  <c r="H2072" i="3"/>
  <c r="H2071" i="3"/>
  <c r="H2070" i="3"/>
  <c r="H2069" i="3"/>
  <c r="H2068" i="3"/>
  <c r="H2067" i="3"/>
  <c r="H2066" i="3"/>
  <c r="H2065" i="3"/>
  <c r="H2064" i="3"/>
  <c r="H2063" i="3"/>
  <c r="H2062" i="3"/>
  <c r="H2061" i="3"/>
  <c r="H2060" i="3"/>
  <c r="H2059" i="3"/>
  <c r="H2058" i="3"/>
  <c r="H2057" i="3"/>
  <c r="H2056" i="3"/>
  <c r="H2055" i="3"/>
  <c r="H2054" i="3"/>
  <c r="H2053" i="3"/>
  <c r="H2052" i="3"/>
  <c r="H2051" i="3"/>
  <c r="H2050" i="3"/>
  <c r="H2049" i="3"/>
  <c r="H2048" i="3"/>
  <c r="H2047" i="3"/>
  <c r="H2046" i="3"/>
  <c r="H2045" i="3"/>
  <c r="H2044" i="3"/>
  <c r="H2043" i="3"/>
  <c r="H2042" i="3"/>
  <c r="H2041" i="3"/>
  <c r="H2040" i="3"/>
  <c r="H2039" i="3"/>
  <c r="H2038" i="3"/>
  <c r="H2037" i="3"/>
  <c r="H2036" i="3"/>
  <c r="H2035" i="3"/>
  <c r="H2034" i="3"/>
  <c r="H2033" i="3"/>
  <c r="H2032" i="3"/>
  <c r="H2031" i="3"/>
  <c r="H2030" i="3"/>
  <c r="H2029" i="3"/>
  <c r="H2028" i="3"/>
  <c r="H2027" i="3"/>
  <c r="H2026" i="3"/>
  <c r="H2025" i="3"/>
  <c r="H2024" i="3"/>
  <c r="H2023" i="3"/>
  <c r="H2022" i="3"/>
  <c r="H2021" i="3"/>
  <c r="H2020" i="3"/>
  <c r="H2019" i="3"/>
  <c r="H2018" i="3"/>
  <c r="H2017" i="3"/>
  <c r="H2016" i="3"/>
  <c r="H2015" i="3"/>
  <c r="H2014" i="3"/>
  <c r="H2013" i="3"/>
  <c r="H2012" i="3"/>
  <c r="H2011" i="3"/>
  <c r="H2010" i="3"/>
  <c r="H2009" i="3"/>
  <c r="H2008" i="3"/>
  <c r="H2007" i="3"/>
  <c r="H2006" i="3"/>
  <c r="H2005" i="3"/>
  <c r="H2004" i="3"/>
  <c r="H2003" i="3"/>
  <c r="H2002" i="3"/>
  <c r="H2001" i="3"/>
  <c r="H2000" i="3"/>
  <c r="H1999" i="3"/>
  <c r="H1998" i="3"/>
  <c r="H1997" i="3"/>
  <c r="H1996" i="3"/>
  <c r="H1995" i="3"/>
  <c r="H1994" i="3"/>
  <c r="H1993" i="3"/>
  <c r="H1992" i="3"/>
  <c r="H1991" i="3"/>
  <c r="H1990" i="3"/>
  <c r="H1989" i="3"/>
  <c r="H1988" i="3"/>
  <c r="H1987" i="3"/>
  <c r="H1986" i="3"/>
  <c r="H1985" i="3"/>
  <c r="H1984" i="3"/>
  <c r="H1983" i="3"/>
  <c r="H1982" i="3"/>
  <c r="H1981" i="3"/>
  <c r="H1980" i="3"/>
  <c r="H1979" i="3"/>
  <c r="H1978" i="3"/>
  <c r="H1977" i="3"/>
  <c r="H1976" i="3"/>
  <c r="H1975" i="3"/>
  <c r="H1974" i="3"/>
  <c r="H1973" i="3"/>
  <c r="H1972" i="3"/>
  <c r="H1971" i="3"/>
  <c r="H1970" i="3"/>
  <c r="H1969" i="3"/>
  <c r="H1968" i="3"/>
  <c r="H1967" i="3"/>
  <c r="H1966" i="3"/>
  <c r="H1965" i="3"/>
  <c r="H1964" i="3"/>
  <c r="H1963" i="3"/>
  <c r="H1962" i="3"/>
  <c r="H1961" i="3"/>
  <c r="H1960" i="3"/>
  <c r="H1959" i="3"/>
  <c r="H1958" i="3"/>
  <c r="H1957" i="3"/>
  <c r="H1956" i="3"/>
  <c r="H1955" i="3"/>
  <c r="H1954" i="3"/>
  <c r="H1953" i="3"/>
  <c r="H1952" i="3"/>
  <c r="H1951" i="3"/>
  <c r="H1950" i="3"/>
  <c r="H1949" i="3"/>
  <c r="H1948" i="3"/>
  <c r="H1947" i="3"/>
  <c r="H1946" i="3"/>
  <c r="H1945" i="3"/>
  <c r="H1944" i="3"/>
  <c r="H1943" i="3"/>
  <c r="H1942" i="3"/>
  <c r="H1941" i="3"/>
  <c r="H1940" i="3"/>
  <c r="H1939" i="3"/>
  <c r="H1938" i="3"/>
  <c r="H1937" i="3"/>
  <c r="H1936" i="3"/>
  <c r="H1935" i="3"/>
  <c r="H1934" i="3"/>
  <c r="H1933" i="3"/>
  <c r="H1932" i="3"/>
  <c r="H1931" i="3"/>
  <c r="H1930" i="3"/>
  <c r="H1929" i="3"/>
  <c r="H1928" i="3"/>
  <c r="H1927" i="3"/>
  <c r="H1926" i="3"/>
  <c r="H1925" i="3"/>
  <c r="H1924" i="3"/>
  <c r="H1923" i="3"/>
  <c r="H1922" i="3"/>
  <c r="H1921" i="3"/>
  <c r="H1920" i="3"/>
  <c r="H1919" i="3"/>
  <c r="H1918" i="3"/>
  <c r="H1917" i="3"/>
  <c r="H1916" i="3"/>
  <c r="H1915" i="3"/>
  <c r="H1914" i="3"/>
  <c r="H1913" i="3"/>
  <c r="H1912" i="3"/>
  <c r="H1911" i="3"/>
  <c r="H1910" i="3"/>
  <c r="H1909" i="3"/>
  <c r="H1908" i="3"/>
  <c r="H1907" i="3"/>
  <c r="H1906" i="3"/>
  <c r="H1905" i="3"/>
  <c r="H1904" i="3"/>
  <c r="H1903" i="3"/>
  <c r="H1902" i="3"/>
  <c r="H1901" i="3"/>
  <c r="H1900" i="3"/>
  <c r="H1899" i="3"/>
  <c r="H1898" i="3"/>
  <c r="H1897" i="3"/>
  <c r="H1896" i="3"/>
  <c r="H1895" i="3"/>
  <c r="H1894" i="3"/>
  <c r="H1893" i="3"/>
  <c r="H1892" i="3"/>
  <c r="H1891" i="3"/>
  <c r="H1890" i="3"/>
  <c r="H1889" i="3"/>
  <c r="H1888" i="3"/>
  <c r="H1887" i="3"/>
  <c r="H1886" i="3"/>
  <c r="H1885" i="3"/>
  <c r="H1884" i="3"/>
  <c r="H1883" i="3"/>
  <c r="H1882" i="3"/>
  <c r="H1881" i="3"/>
  <c r="H1880" i="3"/>
  <c r="H1879" i="3"/>
  <c r="H1878" i="3"/>
  <c r="H1877" i="3"/>
  <c r="H1876" i="3"/>
  <c r="H1875" i="3"/>
  <c r="H1874" i="3"/>
  <c r="H1873" i="3"/>
  <c r="H1872" i="3"/>
  <c r="H1871" i="3"/>
  <c r="H1870" i="3"/>
  <c r="H1869" i="3"/>
  <c r="H1868" i="3"/>
  <c r="H1867" i="3"/>
  <c r="H1866" i="3"/>
  <c r="H1865" i="3"/>
  <c r="H1864" i="3"/>
  <c r="H1863" i="3"/>
  <c r="H1862" i="3"/>
  <c r="H1861" i="3"/>
  <c r="H1860" i="3"/>
  <c r="H1859" i="3"/>
  <c r="H1858" i="3"/>
  <c r="H1857" i="3"/>
  <c r="H1856" i="3"/>
  <c r="H1855" i="3"/>
  <c r="H1854" i="3"/>
  <c r="H1853" i="3"/>
  <c r="H1852" i="3"/>
  <c r="H1851" i="3"/>
  <c r="H1850" i="3"/>
  <c r="H1849" i="3"/>
  <c r="H1848" i="3"/>
  <c r="H1847" i="3"/>
  <c r="H1846" i="3"/>
  <c r="H1845" i="3"/>
  <c r="H1844" i="3"/>
  <c r="H1843" i="3"/>
  <c r="H1842" i="3"/>
  <c r="H1841" i="3"/>
  <c r="H1840" i="3"/>
  <c r="H1839" i="3"/>
  <c r="H1838" i="3"/>
  <c r="H1837" i="3"/>
  <c r="H1836" i="3"/>
  <c r="H1835" i="3"/>
  <c r="H1834" i="3"/>
  <c r="H1833" i="3"/>
  <c r="H1832" i="3"/>
  <c r="H1831" i="3"/>
  <c r="H1830" i="3"/>
  <c r="H1829" i="3"/>
  <c r="H1828" i="3"/>
  <c r="H1827" i="3"/>
  <c r="H1826" i="3"/>
  <c r="H1825" i="3"/>
  <c r="H1824" i="3"/>
  <c r="H1823" i="3"/>
  <c r="H1822" i="3"/>
  <c r="H1821" i="3"/>
  <c r="H1820" i="3"/>
  <c r="H1819" i="3"/>
  <c r="H1818" i="3"/>
  <c r="H1817" i="3"/>
  <c r="H1816" i="3"/>
  <c r="H1815" i="3"/>
  <c r="H1814" i="3"/>
  <c r="H1813" i="3"/>
  <c r="H1812" i="3"/>
  <c r="H1811" i="3"/>
  <c r="H1810" i="3"/>
  <c r="H1809" i="3"/>
  <c r="H1808" i="3"/>
  <c r="H1807" i="3"/>
  <c r="H1806" i="3"/>
  <c r="H1805" i="3"/>
  <c r="H1804" i="3"/>
  <c r="H1803" i="3"/>
  <c r="H1802" i="3"/>
  <c r="H1801" i="3"/>
  <c r="H1800" i="3"/>
  <c r="H1799" i="3"/>
  <c r="H1798" i="3"/>
  <c r="H1797" i="3"/>
  <c r="H1796" i="3"/>
  <c r="H1795" i="3"/>
  <c r="H1794" i="3"/>
  <c r="H1793" i="3"/>
  <c r="H1792" i="3"/>
  <c r="H1791" i="3"/>
  <c r="H1790" i="3"/>
  <c r="H1789" i="3"/>
  <c r="H1788" i="3"/>
  <c r="H1787" i="3"/>
  <c r="H1786" i="3"/>
  <c r="H1785" i="3"/>
  <c r="H1784" i="3"/>
  <c r="H1783" i="3"/>
  <c r="H1782" i="3"/>
  <c r="H1781" i="3"/>
  <c r="H1780" i="3"/>
  <c r="H1779" i="3"/>
  <c r="H1778" i="3"/>
  <c r="H1777" i="3"/>
  <c r="H1776" i="3"/>
  <c r="H1775" i="3"/>
  <c r="H1774" i="3"/>
  <c r="H1773" i="3"/>
  <c r="H1772" i="3"/>
  <c r="H1771" i="3"/>
  <c r="H1770" i="3"/>
  <c r="H1769" i="3"/>
  <c r="H1768" i="3"/>
  <c r="H1767" i="3"/>
  <c r="H1766" i="3"/>
  <c r="H1765" i="3"/>
  <c r="H1764" i="3"/>
  <c r="H1763" i="3"/>
  <c r="H1762" i="3"/>
  <c r="H1761" i="3"/>
  <c r="H1760" i="3"/>
  <c r="H1759" i="3"/>
  <c r="H1758" i="3"/>
  <c r="H1757" i="3"/>
  <c r="H1756" i="3"/>
  <c r="H1755" i="3"/>
  <c r="H1754" i="3"/>
  <c r="H1753" i="3"/>
  <c r="H1752" i="3"/>
  <c r="H1751" i="3"/>
  <c r="H1750" i="3"/>
  <c r="H1749" i="3"/>
  <c r="H1748" i="3"/>
  <c r="H1747" i="3"/>
  <c r="H1746" i="3"/>
  <c r="H1745" i="3"/>
  <c r="H1744" i="3"/>
  <c r="H1743" i="3"/>
  <c r="H1742" i="3"/>
  <c r="H1741" i="3"/>
  <c r="H1740" i="3"/>
  <c r="H1739" i="3"/>
  <c r="H1738" i="3"/>
  <c r="H1737" i="3"/>
  <c r="H1736" i="3"/>
  <c r="H1735" i="3"/>
  <c r="H1734" i="3"/>
  <c r="H1733" i="3"/>
  <c r="H1732" i="3"/>
  <c r="H1731" i="3"/>
  <c r="H1730" i="3"/>
  <c r="H1729" i="3"/>
  <c r="H1728" i="3"/>
  <c r="H1727" i="3"/>
  <c r="H1726" i="3"/>
  <c r="H1725" i="3"/>
  <c r="H1724" i="3"/>
  <c r="H1723" i="3"/>
  <c r="H1722" i="3"/>
  <c r="H1721" i="3"/>
  <c r="H1720" i="3"/>
  <c r="H1719" i="3"/>
  <c r="H1718" i="3"/>
  <c r="H1717" i="3"/>
  <c r="H1716" i="3"/>
  <c r="H1715" i="3"/>
  <c r="H1714" i="3"/>
  <c r="H1713" i="3"/>
  <c r="H1712" i="3"/>
  <c r="H1711" i="3"/>
  <c r="H1710" i="3"/>
  <c r="H1709" i="3"/>
  <c r="H1708" i="3"/>
  <c r="H1707" i="3"/>
  <c r="H1706" i="3"/>
  <c r="H1705" i="3"/>
  <c r="H1704" i="3"/>
  <c r="H1703" i="3"/>
  <c r="H1702" i="3"/>
  <c r="H1701" i="3"/>
  <c r="H1700" i="3"/>
  <c r="H1699" i="3"/>
  <c r="H1698" i="3"/>
  <c r="H1697" i="3"/>
  <c r="H1696" i="3"/>
  <c r="H1695" i="3"/>
  <c r="H1694" i="3"/>
  <c r="H1693" i="3"/>
  <c r="H1692" i="3"/>
  <c r="H1691" i="3"/>
  <c r="H1690" i="3"/>
  <c r="H1689" i="3"/>
  <c r="H1688" i="3"/>
  <c r="H1687" i="3"/>
  <c r="H1686" i="3"/>
  <c r="H1685" i="3"/>
  <c r="H1684" i="3"/>
  <c r="H1683" i="3"/>
  <c r="H1682" i="3"/>
  <c r="H1681" i="3"/>
  <c r="H1680" i="3"/>
  <c r="H1679" i="3"/>
  <c r="H1678" i="3"/>
  <c r="H1677" i="3"/>
  <c r="H1676" i="3"/>
  <c r="H1675" i="3"/>
  <c r="H1674" i="3"/>
  <c r="H1673" i="3"/>
  <c r="H1672" i="3"/>
  <c r="H1671" i="3"/>
  <c r="H1670" i="3"/>
  <c r="H1669" i="3"/>
  <c r="H1668" i="3"/>
  <c r="H1667" i="3"/>
  <c r="H1666" i="3"/>
  <c r="H1665" i="3"/>
  <c r="H1664" i="3"/>
  <c r="H1663" i="3"/>
  <c r="H1662" i="3"/>
  <c r="H1661" i="3"/>
  <c r="H1660" i="3"/>
  <c r="H1659" i="3"/>
  <c r="H1658" i="3"/>
  <c r="H1657" i="3"/>
  <c r="H1656" i="3"/>
  <c r="H1655" i="3"/>
  <c r="H1654" i="3"/>
  <c r="H1653" i="3"/>
  <c r="H1652" i="3"/>
  <c r="H1651" i="3"/>
  <c r="H1650" i="3"/>
  <c r="H1649" i="3"/>
  <c r="H1648" i="3"/>
  <c r="H1647" i="3"/>
  <c r="H1646" i="3"/>
  <c r="H1645" i="3"/>
  <c r="H1644" i="3"/>
  <c r="H1643" i="3"/>
  <c r="H1642" i="3"/>
  <c r="H1641" i="3"/>
  <c r="H1640" i="3"/>
  <c r="H1639" i="3"/>
  <c r="H1638" i="3"/>
  <c r="H1637" i="3"/>
  <c r="H1636" i="3"/>
  <c r="H1635" i="3"/>
  <c r="H1634" i="3"/>
  <c r="H1633" i="3"/>
  <c r="H1632" i="3"/>
  <c r="H1631" i="3"/>
  <c r="H1630" i="3"/>
  <c r="H1629" i="3"/>
  <c r="H1628" i="3"/>
  <c r="H1627" i="3"/>
  <c r="H1626" i="3"/>
  <c r="H1625" i="3"/>
  <c r="H1624" i="3"/>
  <c r="H1623" i="3"/>
  <c r="H1622" i="3"/>
  <c r="H1621" i="3"/>
  <c r="H1620" i="3"/>
  <c r="H1619" i="3"/>
  <c r="H1618" i="3"/>
  <c r="H1617" i="3"/>
  <c r="H1616" i="3"/>
  <c r="H1615" i="3"/>
  <c r="H1614" i="3"/>
  <c r="H1613" i="3"/>
  <c r="H1612" i="3"/>
  <c r="H1611" i="3"/>
  <c r="H1610" i="3"/>
  <c r="H1609" i="3"/>
  <c r="H1608" i="3"/>
  <c r="H1607" i="3"/>
  <c r="H1606" i="3"/>
  <c r="H1605" i="3"/>
  <c r="H1604" i="3"/>
  <c r="H1603" i="3"/>
  <c r="H1602" i="3"/>
  <c r="H1601" i="3"/>
  <c r="H1600" i="3"/>
  <c r="H1599" i="3"/>
  <c r="H1598" i="3"/>
  <c r="H1597" i="3"/>
  <c r="H1596" i="3"/>
  <c r="H1595" i="3"/>
  <c r="H1594" i="3"/>
  <c r="H1593" i="3"/>
  <c r="H1592" i="3"/>
  <c r="H1591" i="3"/>
  <c r="H1590" i="3"/>
  <c r="H1589" i="3"/>
  <c r="H1588" i="3"/>
  <c r="H1587" i="3"/>
  <c r="H1586" i="3"/>
  <c r="H1585" i="3"/>
  <c r="H1584" i="3"/>
  <c r="H1583" i="3"/>
  <c r="H1582" i="3"/>
  <c r="H1581" i="3"/>
  <c r="H1580" i="3"/>
  <c r="H1579" i="3"/>
  <c r="H1578" i="3"/>
  <c r="H1577" i="3"/>
  <c r="H1576" i="3"/>
  <c r="H1575" i="3"/>
  <c r="H1574" i="3"/>
  <c r="H1573" i="3"/>
  <c r="H1572" i="3"/>
  <c r="H1571" i="3"/>
  <c r="H1570" i="3"/>
  <c r="H1569" i="3"/>
  <c r="H1568" i="3"/>
  <c r="H1567" i="3"/>
  <c r="H1566" i="3"/>
  <c r="H1565" i="3"/>
  <c r="H1564" i="3"/>
  <c r="H1563" i="3"/>
  <c r="H1562" i="3"/>
  <c r="H1561" i="3"/>
  <c r="H1560" i="3"/>
  <c r="H1559" i="3"/>
  <c r="H1558" i="3"/>
  <c r="H1557" i="3"/>
  <c r="H1556" i="3"/>
  <c r="H1555" i="3"/>
  <c r="H1554" i="3"/>
  <c r="H1553" i="3"/>
  <c r="H1552" i="3"/>
  <c r="H1551" i="3"/>
  <c r="H1550" i="3"/>
  <c r="H1549" i="3"/>
  <c r="H1548" i="3"/>
  <c r="H1547" i="3"/>
  <c r="H1546" i="3"/>
  <c r="H1545" i="3"/>
  <c r="H1544" i="3"/>
  <c r="H1543" i="3"/>
  <c r="H1542" i="3"/>
  <c r="H1541" i="3"/>
  <c r="H1540" i="3"/>
  <c r="H1539" i="3"/>
  <c r="H1538" i="3"/>
  <c r="H1537" i="3"/>
  <c r="H1536" i="3"/>
  <c r="H1535" i="3"/>
  <c r="H1534" i="3"/>
  <c r="H1533" i="3"/>
  <c r="H1532" i="3"/>
  <c r="H1531" i="3"/>
  <c r="H1530" i="3"/>
  <c r="H1529" i="3"/>
  <c r="H1528" i="3"/>
  <c r="H1527" i="3"/>
  <c r="H1526" i="3"/>
  <c r="H1525" i="3"/>
  <c r="H1524" i="3"/>
  <c r="H1523" i="3"/>
  <c r="H1522" i="3"/>
  <c r="H1521" i="3"/>
  <c r="H1520" i="3"/>
  <c r="H1519" i="3"/>
  <c r="H1518" i="3"/>
  <c r="H1517" i="3"/>
  <c r="H1516" i="3"/>
  <c r="H1515" i="3"/>
  <c r="H1514" i="3"/>
  <c r="H1513" i="3"/>
  <c r="H1512" i="3"/>
  <c r="H1511" i="3"/>
  <c r="H1510" i="3"/>
  <c r="H1509" i="3"/>
  <c r="H1508" i="3"/>
  <c r="H1507" i="3"/>
  <c r="H1506" i="3"/>
  <c r="H1505" i="3"/>
  <c r="H1504" i="3"/>
  <c r="H1503" i="3"/>
  <c r="H1502" i="3"/>
  <c r="H1501" i="3"/>
  <c r="H1500" i="3"/>
  <c r="H1499" i="3"/>
  <c r="H1498" i="3"/>
  <c r="H1497" i="3"/>
  <c r="H1496" i="3"/>
  <c r="H1495" i="3"/>
  <c r="H1494" i="3"/>
  <c r="H1493" i="3"/>
  <c r="H1492" i="3"/>
  <c r="H1491" i="3"/>
  <c r="H1490" i="3"/>
  <c r="H1489" i="3"/>
  <c r="H1488" i="3"/>
  <c r="H1487" i="3"/>
  <c r="H1486" i="3"/>
  <c r="H1485" i="3"/>
  <c r="H1484" i="3"/>
  <c r="H1483" i="3"/>
  <c r="H1482" i="3"/>
  <c r="H1481" i="3"/>
  <c r="H1480" i="3"/>
  <c r="H1479" i="3"/>
  <c r="H1478" i="3"/>
  <c r="H1477" i="3"/>
  <c r="H1476" i="3"/>
  <c r="H1475" i="3"/>
  <c r="H1474" i="3"/>
  <c r="H1473" i="3"/>
  <c r="H1472" i="3"/>
  <c r="H1471" i="3"/>
  <c r="H1470" i="3"/>
  <c r="H1469" i="3"/>
  <c r="H1468" i="3"/>
  <c r="H1467" i="3"/>
  <c r="H1466" i="3"/>
  <c r="H1465" i="3"/>
  <c r="H1464" i="3"/>
  <c r="H1463" i="3"/>
  <c r="H1462" i="3"/>
  <c r="H1461" i="3"/>
  <c r="H1460" i="3"/>
  <c r="H1459" i="3"/>
  <c r="H1458" i="3"/>
  <c r="H1457" i="3"/>
  <c r="H1456" i="3"/>
  <c r="H1455" i="3"/>
  <c r="H1454" i="3"/>
  <c r="H1453" i="3"/>
  <c r="H1452" i="3"/>
  <c r="H1451" i="3"/>
  <c r="H1450" i="3"/>
  <c r="H1449" i="3"/>
  <c r="H1448" i="3"/>
  <c r="H1447" i="3"/>
  <c r="H1446" i="3"/>
  <c r="H1445" i="3"/>
  <c r="H1444" i="3"/>
  <c r="H1443" i="3"/>
  <c r="H1442" i="3"/>
  <c r="H1441" i="3"/>
  <c r="H1440" i="3"/>
  <c r="H1439" i="3"/>
  <c r="H1438" i="3"/>
  <c r="H1437" i="3"/>
  <c r="H1436" i="3"/>
  <c r="H1435" i="3"/>
  <c r="H1434" i="3"/>
  <c r="H1433" i="3"/>
  <c r="H1432" i="3"/>
  <c r="H1431" i="3"/>
  <c r="H1430" i="3"/>
  <c r="H1429" i="3"/>
  <c r="H1428" i="3"/>
  <c r="H1427" i="3"/>
  <c r="H1426" i="3"/>
  <c r="H1425" i="3"/>
  <c r="H1424" i="3"/>
  <c r="H1423" i="3"/>
  <c r="H1422" i="3"/>
  <c r="H1421" i="3"/>
  <c r="H1420" i="3"/>
  <c r="H1419" i="3"/>
  <c r="H1418" i="3"/>
  <c r="H1417" i="3"/>
  <c r="H1416" i="3"/>
  <c r="H1415" i="3"/>
  <c r="H1414" i="3"/>
  <c r="H1413" i="3"/>
  <c r="H1412" i="3"/>
  <c r="H1411" i="3"/>
  <c r="H1410" i="3"/>
  <c r="H1409" i="3"/>
  <c r="H1408" i="3"/>
  <c r="H1407" i="3"/>
  <c r="H1406" i="3"/>
  <c r="H1405" i="3"/>
  <c r="H1404" i="3"/>
  <c r="H1403" i="3"/>
  <c r="H1402" i="3"/>
  <c r="H1401" i="3"/>
  <c r="H1400" i="3"/>
  <c r="H1399" i="3"/>
  <c r="H1398" i="3"/>
  <c r="H1397" i="3"/>
  <c r="H1396" i="3"/>
  <c r="H1395" i="3"/>
  <c r="H1394" i="3"/>
  <c r="H1393" i="3"/>
  <c r="H1392" i="3"/>
  <c r="H1391" i="3"/>
  <c r="H1390" i="3"/>
  <c r="H1389" i="3"/>
  <c r="H1388" i="3"/>
  <c r="H1387" i="3"/>
  <c r="H1386" i="3"/>
  <c r="H1385" i="3"/>
  <c r="H1384" i="3"/>
  <c r="H1383" i="3"/>
  <c r="H1382" i="3"/>
  <c r="H1381" i="3"/>
  <c r="H1380" i="3"/>
  <c r="H1379" i="3"/>
  <c r="H1378" i="3"/>
  <c r="H1377" i="3"/>
  <c r="H1376" i="3"/>
  <c r="H1375" i="3"/>
  <c r="H1374" i="3"/>
  <c r="H1373" i="3"/>
  <c r="H1372" i="3"/>
  <c r="H1371" i="3"/>
  <c r="H1370" i="3"/>
  <c r="H1369" i="3"/>
  <c r="H1368" i="3"/>
  <c r="H1367" i="3"/>
  <c r="H1366" i="3"/>
  <c r="H1365" i="3"/>
  <c r="H1364" i="3"/>
  <c r="H1363" i="3"/>
  <c r="H1362" i="3"/>
  <c r="H1361" i="3"/>
  <c r="H1360" i="3"/>
  <c r="H1359" i="3"/>
  <c r="H1358" i="3"/>
  <c r="H1357" i="3"/>
  <c r="H1356" i="3"/>
  <c r="H1355" i="3"/>
  <c r="H1354" i="3"/>
  <c r="H1353" i="3"/>
  <c r="H1352" i="3"/>
  <c r="H1351" i="3"/>
  <c r="H1350" i="3"/>
  <c r="H1349" i="3"/>
  <c r="H1348" i="3"/>
  <c r="H1347" i="3"/>
  <c r="H1346" i="3"/>
  <c r="H1345" i="3"/>
  <c r="H1344" i="3"/>
  <c r="H1343" i="3"/>
  <c r="H1342" i="3"/>
  <c r="H1341" i="3"/>
  <c r="H1340" i="3"/>
  <c r="H1339" i="3"/>
  <c r="H1338" i="3"/>
  <c r="H1337" i="3"/>
  <c r="H1336" i="3"/>
  <c r="H1335" i="3"/>
  <c r="H1334" i="3"/>
  <c r="H1333" i="3"/>
  <c r="H1332" i="3"/>
  <c r="H1331" i="3"/>
  <c r="H1330" i="3"/>
  <c r="H1329" i="3"/>
  <c r="H1328" i="3"/>
  <c r="H1327" i="3"/>
  <c r="H1326" i="3"/>
  <c r="H1325" i="3"/>
  <c r="H1324" i="3"/>
  <c r="H1323" i="3"/>
  <c r="H1322" i="3"/>
  <c r="H1321" i="3"/>
  <c r="H1320" i="3"/>
  <c r="H1319" i="3"/>
  <c r="H1318" i="3"/>
  <c r="H1317" i="3"/>
  <c r="H1316" i="3"/>
  <c r="H1315" i="3"/>
  <c r="H1314" i="3"/>
  <c r="H1313" i="3"/>
  <c r="H1312" i="3"/>
  <c r="H1311" i="3"/>
  <c r="H1310" i="3"/>
  <c r="H1309" i="3"/>
  <c r="H1308" i="3"/>
  <c r="H1307" i="3"/>
  <c r="H1306" i="3"/>
  <c r="H1305" i="3"/>
  <c r="H1304" i="3"/>
  <c r="H1303" i="3"/>
  <c r="H1302" i="3"/>
  <c r="H1301" i="3"/>
  <c r="H1300" i="3"/>
  <c r="H1299" i="3"/>
  <c r="H1298" i="3"/>
  <c r="H1297" i="3"/>
  <c r="H1296" i="3"/>
  <c r="H1295" i="3"/>
  <c r="H1294" i="3"/>
  <c r="H1293" i="3"/>
  <c r="H1292" i="3"/>
  <c r="H1291" i="3"/>
  <c r="H1290" i="3"/>
  <c r="H1289" i="3"/>
  <c r="H1288" i="3"/>
  <c r="H1287" i="3"/>
  <c r="H1286" i="3"/>
  <c r="H1285" i="3"/>
  <c r="H1284" i="3"/>
  <c r="H1283" i="3"/>
  <c r="H1282" i="3"/>
  <c r="H1281" i="3"/>
  <c r="H1280" i="3"/>
  <c r="H1279" i="3"/>
  <c r="H1278" i="3"/>
  <c r="H1277" i="3"/>
  <c r="H1276" i="3"/>
  <c r="H1275" i="3"/>
  <c r="H1274" i="3"/>
  <c r="H1273" i="3"/>
  <c r="H1272" i="3"/>
  <c r="H1271" i="3"/>
  <c r="H1270" i="3"/>
  <c r="H1269" i="3"/>
  <c r="H1268" i="3"/>
  <c r="H1267" i="3"/>
  <c r="H1266" i="3"/>
  <c r="H1265" i="3"/>
  <c r="H1264" i="3"/>
  <c r="H1263" i="3"/>
  <c r="H1262" i="3"/>
  <c r="H1261" i="3"/>
  <c r="H1260" i="3"/>
  <c r="H1259" i="3"/>
  <c r="H1258" i="3"/>
  <c r="H1257" i="3"/>
  <c r="H1256" i="3"/>
  <c r="H1255" i="3"/>
  <c r="H1254" i="3"/>
  <c r="H1253" i="3"/>
  <c r="H1252" i="3"/>
  <c r="H1251" i="3"/>
  <c r="H1250" i="3"/>
  <c r="H1249" i="3"/>
  <c r="H1248" i="3"/>
  <c r="H1247" i="3"/>
  <c r="H1246" i="3"/>
  <c r="H1245" i="3"/>
  <c r="H1244" i="3"/>
  <c r="H1243" i="3"/>
  <c r="H1242" i="3"/>
  <c r="H1241" i="3"/>
  <c r="H1240" i="3"/>
  <c r="H1239" i="3"/>
  <c r="H1238" i="3"/>
  <c r="H1237" i="3"/>
  <c r="H1236" i="3"/>
  <c r="H1235" i="3"/>
  <c r="H1234" i="3"/>
  <c r="H1233" i="3"/>
  <c r="H1232" i="3"/>
  <c r="H1231" i="3"/>
  <c r="H1230" i="3"/>
  <c r="H1229" i="3"/>
  <c r="H1228" i="3"/>
  <c r="H1227" i="3"/>
  <c r="H1226" i="3"/>
  <c r="H1225" i="3"/>
  <c r="H1224" i="3"/>
  <c r="H1223" i="3"/>
  <c r="H1222" i="3"/>
  <c r="H1221" i="3"/>
  <c r="H1220" i="3"/>
  <c r="H1219" i="3"/>
  <c r="H1218" i="3"/>
  <c r="H1217" i="3"/>
  <c r="H1216" i="3"/>
  <c r="H1215" i="3"/>
  <c r="H1214" i="3"/>
  <c r="H1213" i="3"/>
  <c r="H1212" i="3"/>
  <c r="H1211" i="3"/>
  <c r="H1210" i="3"/>
  <c r="H1209" i="3"/>
  <c r="H1208" i="3"/>
  <c r="H1207" i="3"/>
  <c r="H1206" i="3"/>
  <c r="H1205" i="3"/>
  <c r="H1204" i="3"/>
  <c r="H1203" i="3"/>
  <c r="H1202" i="3"/>
  <c r="H1201" i="3"/>
  <c r="H1200" i="3"/>
  <c r="H1199" i="3"/>
  <c r="H1198" i="3"/>
  <c r="H1197" i="3"/>
  <c r="H1196" i="3"/>
  <c r="H1195" i="3"/>
  <c r="H1194" i="3"/>
  <c r="H1193" i="3"/>
  <c r="H1192" i="3"/>
  <c r="H1191" i="3"/>
  <c r="H1190" i="3"/>
  <c r="H1189" i="3"/>
  <c r="H1188" i="3"/>
  <c r="H1187" i="3"/>
  <c r="H1186" i="3"/>
  <c r="H1185" i="3"/>
  <c r="H1184" i="3"/>
  <c r="H1183" i="3"/>
  <c r="H1182" i="3"/>
  <c r="H1181" i="3"/>
  <c r="H1180" i="3"/>
  <c r="H1179" i="3"/>
  <c r="H1178" i="3"/>
  <c r="H1177" i="3"/>
  <c r="H1176" i="3"/>
  <c r="H1175" i="3"/>
  <c r="H1174" i="3"/>
  <c r="H1173" i="3"/>
  <c r="H1172" i="3"/>
  <c r="H1171" i="3"/>
  <c r="H1170" i="3"/>
  <c r="H1169" i="3"/>
  <c r="H1168" i="3"/>
  <c r="H1167" i="3"/>
  <c r="H1166" i="3"/>
  <c r="H1165" i="3"/>
  <c r="H1164" i="3"/>
  <c r="H1163" i="3"/>
  <c r="H1162" i="3"/>
  <c r="H1161" i="3"/>
  <c r="H1160" i="3"/>
  <c r="H1159" i="3"/>
  <c r="H1158" i="3"/>
  <c r="H1157" i="3"/>
  <c r="H1156" i="3"/>
  <c r="H1155" i="3"/>
  <c r="H1154" i="3"/>
  <c r="H1153" i="3"/>
  <c r="H1152" i="3"/>
  <c r="H1151" i="3"/>
  <c r="H1150" i="3"/>
  <c r="H1149" i="3"/>
  <c r="H1148" i="3"/>
  <c r="H1147" i="3"/>
  <c r="H1146" i="3"/>
  <c r="H1145" i="3"/>
  <c r="H1144" i="3"/>
  <c r="H1143" i="3"/>
  <c r="H1142" i="3"/>
  <c r="H1141" i="3"/>
  <c r="H1140" i="3"/>
  <c r="H1139" i="3"/>
  <c r="H1138" i="3"/>
  <c r="H1137" i="3"/>
  <c r="H1136" i="3"/>
  <c r="H1135" i="3"/>
  <c r="H1134" i="3"/>
  <c r="H1133" i="3"/>
  <c r="H1132" i="3"/>
  <c r="H1131" i="3"/>
  <c r="H1130" i="3"/>
  <c r="H1129" i="3"/>
  <c r="H1128" i="3"/>
  <c r="H1127" i="3"/>
  <c r="H1126" i="3"/>
  <c r="H1125" i="3"/>
  <c r="H1124" i="3"/>
  <c r="H1123" i="3"/>
  <c r="H1122" i="3"/>
  <c r="H1121" i="3"/>
  <c r="H1120" i="3"/>
  <c r="H1119" i="3"/>
  <c r="H1118" i="3"/>
  <c r="H1117" i="3"/>
  <c r="H1116" i="3"/>
  <c r="H1115" i="3"/>
  <c r="H1114" i="3"/>
  <c r="H1113" i="3"/>
  <c r="H1112" i="3"/>
  <c r="H1111" i="3"/>
  <c r="H1110" i="3"/>
  <c r="H1109" i="3"/>
  <c r="H1108" i="3"/>
  <c r="H1107" i="3"/>
  <c r="H1106" i="3"/>
  <c r="H1105" i="3"/>
  <c r="H1104" i="3"/>
  <c r="H1103" i="3"/>
  <c r="H1102" i="3"/>
  <c r="H1101" i="3"/>
  <c r="H1100" i="3"/>
  <c r="H1099" i="3"/>
  <c r="H1098" i="3"/>
  <c r="H1097" i="3"/>
  <c r="H1096" i="3"/>
  <c r="H1095" i="3"/>
  <c r="H1094" i="3"/>
  <c r="H1093" i="3"/>
  <c r="H1092" i="3"/>
  <c r="H1091" i="3"/>
  <c r="H1090" i="3"/>
  <c r="H1089" i="3"/>
  <c r="H1088" i="3"/>
  <c r="H1087" i="3"/>
  <c r="H1086" i="3"/>
  <c r="H1085" i="3"/>
  <c r="H1084" i="3"/>
  <c r="H1083" i="3"/>
  <c r="H1082" i="3"/>
  <c r="H1081" i="3"/>
  <c r="H1080" i="3"/>
  <c r="H1079" i="3"/>
  <c r="H1078" i="3"/>
  <c r="H1077" i="3"/>
  <c r="H1076" i="3"/>
  <c r="H1075" i="3"/>
  <c r="H1074" i="3"/>
  <c r="H1073" i="3"/>
  <c r="H1072" i="3"/>
  <c r="H1071" i="3"/>
  <c r="H1070" i="3"/>
  <c r="H1069" i="3"/>
  <c r="H1068" i="3"/>
  <c r="H1067" i="3"/>
  <c r="H1066" i="3"/>
  <c r="H1065" i="3"/>
  <c r="H1064" i="3"/>
  <c r="H1063" i="3"/>
  <c r="H1062" i="3"/>
  <c r="H1061" i="3"/>
  <c r="H1060" i="3"/>
  <c r="H1059" i="3"/>
  <c r="H1058" i="3"/>
  <c r="H1057" i="3"/>
  <c r="H1056" i="3"/>
  <c r="H1055" i="3"/>
  <c r="H1054" i="3"/>
  <c r="H1053" i="3"/>
  <c r="H1052" i="3"/>
  <c r="H1051" i="3"/>
  <c r="H1050" i="3"/>
  <c r="H1049" i="3"/>
  <c r="H1048" i="3"/>
  <c r="H1047" i="3"/>
  <c r="H1046" i="3"/>
  <c r="H1045" i="3"/>
  <c r="H1044" i="3"/>
  <c r="H1043" i="3"/>
  <c r="H1042" i="3"/>
  <c r="H1041" i="3"/>
  <c r="H1040" i="3"/>
  <c r="H1039" i="3"/>
  <c r="H1038" i="3"/>
  <c r="H1037" i="3"/>
  <c r="H1036" i="3"/>
  <c r="H1035" i="3"/>
  <c r="H1034" i="3"/>
  <c r="H1033" i="3"/>
  <c r="H1032" i="3"/>
  <c r="H1031" i="3"/>
  <c r="H1030" i="3"/>
  <c r="H1029" i="3"/>
  <c r="H1028" i="3"/>
  <c r="H1027" i="3"/>
  <c r="H1026" i="3"/>
  <c r="H1025" i="3"/>
  <c r="H1024" i="3"/>
  <c r="H1023" i="3"/>
  <c r="H1022" i="3"/>
  <c r="H1021" i="3"/>
  <c r="H1020" i="3"/>
  <c r="H1019" i="3"/>
  <c r="H1018" i="3"/>
  <c r="H1017" i="3"/>
  <c r="H1016" i="3"/>
  <c r="H1015" i="3"/>
  <c r="H1014" i="3"/>
  <c r="H1013" i="3"/>
  <c r="H1012" i="3"/>
  <c r="H1011" i="3"/>
  <c r="H1010" i="3"/>
  <c r="H1009" i="3"/>
  <c r="H1008" i="3"/>
  <c r="H1007" i="3"/>
  <c r="H1006" i="3"/>
  <c r="H1005" i="3"/>
  <c r="H1004" i="3"/>
  <c r="H1003" i="3"/>
  <c r="H1002" i="3"/>
  <c r="H1001" i="3"/>
  <c r="H1000" i="3"/>
  <c r="H999" i="3"/>
  <c r="H998" i="3"/>
  <c r="H997" i="3"/>
  <c r="H996" i="3"/>
  <c r="H995" i="3"/>
  <c r="H994" i="3"/>
  <c r="H993" i="3"/>
  <c r="H992" i="3"/>
  <c r="H991" i="3"/>
  <c r="H990" i="3"/>
  <c r="H989" i="3"/>
  <c r="H988" i="3"/>
  <c r="H987" i="3"/>
  <c r="H986" i="3"/>
  <c r="H985" i="3"/>
  <c r="H984" i="3"/>
  <c r="H983" i="3"/>
  <c r="H982" i="3"/>
  <c r="H981" i="3"/>
  <c r="H980" i="3"/>
  <c r="H979" i="3"/>
  <c r="H978" i="3"/>
  <c r="H977" i="3"/>
  <c r="H976" i="3"/>
  <c r="H975" i="3"/>
  <c r="H974" i="3"/>
  <c r="H973" i="3"/>
  <c r="H972" i="3"/>
  <c r="H971" i="3"/>
  <c r="H970" i="3"/>
  <c r="H969" i="3"/>
  <c r="H968" i="3"/>
  <c r="H967" i="3"/>
  <c r="H966" i="3"/>
  <c r="H965" i="3"/>
  <c r="H964" i="3"/>
  <c r="H963" i="3"/>
  <c r="H962" i="3"/>
  <c r="H961" i="3"/>
  <c r="H960" i="3"/>
  <c r="H959" i="3"/>
  <c r="H958" i="3"/>
  <c r="H957" i="3"/>
  <c r="H956" i="3"/>
  <c r="H955" i="3"/>
  <c r="H954" i="3"/>
  <c r="H953" i="3"/>
  <c r="H952" i="3"/>
  <c r="H951" i="3"/>
  <c r="H950" i="3"/>
  <c r="H949" i="3"/>
  <c r="H948" i="3"/>
  <c r="H947" i="3"/>
  <c r="H946" i="3"/>
  <c r="H945" i="3"/>
  <c r="H944" i="3"/>
  <c r="H943" i="3"/>
  <c r="H942" i="3"/>
  <c r="H941" i="3"/>
  <c r="H940" i="3"/>
  <c r="H939" i="3"/>
  <c r="H938" i="3"/>
  <c r="H937" i="3"/>
  <c r="H936" i="3"/>
  <c r="H935" i="3"/>
  <c r="H934" i="3"/>
  <c r="H933" i="3"/>
  <c r="H932" i="3"/>
  <c r="H931" i="3"/>
  <c r="H930" i="3"/>
  <c r="H929" i="3"/>
  <c r="H928" i="3"/>
  <c r="H927" i="3"/>
  <c r="H926" i="3"/>
  <c r="H925" i="3"/>
  <c r="H924" i="3"/>
  <c r="H923" i="3"/>
  <c r="H922" i="3"/>
  <c r="H921" i="3"/>
  <c r="H920" i="3"/>
  <c r="H919" i="3"/>
  <c r="H918" i="3"/>
  <c r="H917" i="3"/>
  <c r="H916" i="3"/>
  <c r="H915" i="3"/>
  <c r="H914" i="3"/>
  <c r="H913" i="3"/>
  <c r="H912" i="3"/>
  <c r="H911" i="3"/>
  <c r="H910" i="3"/>
  <c r="H909" i="3"/>
  <c r="H908" i="3"/>
  <c r="H907" i="3"/>
  <c r="H906" i="3"/>
  <c r="H905" i="3"/>
  <c r="H904" i="3"/>
  <c r="H903" i="3"/>
  <c r="H902" i="3"/>
  <c r="H901" i="3"/>
  <c r="H900" i="3"/>
  <c r="H899" i="3"/>
  <c r="H898" i="3"/>
  <c r="H897" i="3"/>
  <c r="H896" i="3"/>
  <c r="H895" i="3"/>
  <c r="H894" i="3"/>
  <c r="H893" i="3"/>
  <c r="H892" i="3"/>
  <c r="H891" i="3"/>
  <c r="H890" i="3"/>
  <c r="H889" i="3"/>
  <c r="H888" i="3"/>
  <c r="H887" i="3"/>
  <c r="H886" i="3"/>
  <c r="H885" i="3"/>
  <c r="H884" i="3"/>
  <c r="H883" i="3"/>
  <c r="H882" i="3"/>
  <c r="H881" i="3"/>
  <c r="H880" i="3"/>
  <c r="H879" i="3"/>
  <c r="H878" i="3"/>
  <c r="H877" i="3"/>
  <c r="H876" i="3"/>
  <c r="H875" i="3"/>
  <c r="H874" i="3"/>
  <c r="H873" i="3"/>
  <c r="H872" i="3"/>
  <c r="H871" i="3"/>
  <c r="H870" i="3"/>
  <c r="H869" i="3"/>
  <c r="H868" i="3"/>
  <c r="H867" i="3"/>
  <c r="H866" i="3"/>
  <c r="H865" i="3"/>
  <c r="H864" i="3"/>
  <c r="H863" i="3"/>
  <c r="H862" i="3"/>
  <c r="H861" i="3"/>
  <c r="H860" i="3"/>
  <c r="H859" i="3"/>
  <c r="H858" i="3"/>
  <c r="H857" i="3"/>
  <c r="H856" i="3"/>
  <c r="H855" i="3"/>
  <c r="H854" i="3"/>
  <c r="H853" i="3"/>
  <c r="H852" i="3"/>
  <c r="H851" i="3"/>
  <c r="H850" i="3"/>
  <c r="H849" i="3"/>
  <c r="H848" i="3"/>
  <c r="H847" i="3"/>
  <c r="H846" i="3"/>
  <c r="H845" i="3"/>
  <c r="H844" i="3"/>
  <c r="H843" i="3"/>
  <c r="H842" i="3"/>
  <c r="H841" i="3"/>
  <c r="H840" i="3"/>
  <c r="H839" i="3"/>
  <c r="H838" i="3"/>
  <c r="H837" i="3"/>
  <c r="H836" i="3"/>
  <c r="H835" i="3"/>
  <c r="H834" i="3"/>
  <c r="H833" i="3"/>
  <c r="H832" i="3"/>
  <c r="H831" i="3"/>
  <c r="H830" i="3"/>
  <c r="H829" i="3"/>
  <c r="H828" i="3"/>
  <c r="H827" i="3"/>
  <c r="H826" i="3"/>
  <c r="H825" i="3"/>
  <c r="H824" i="3"/>
  <c r="H823" i="3"/>
  <c r="H822" i="3"/>
  <c r="H821" i="3"/>
  <c r="H820" i="3"/>
  <c r="H819" i="3"/>
  <c r="H818" i="3"/>
  <c r="H817" i="3"/>
  <c r="H816" i="3"/>
  <c r="H815" i="3"/>
  <c r="H814" i="3"/>
  <c r="H813" i="3"/>
  <c r="H812" i="3"/>
  <c r="H811" i="3"/>
  <c r="H810" i="3"/>
  <c r="H809" i="3"/>
  <c r="H808" i="3"/>
  <c r="H807" i="3"/>
  <c r="H806" i="3"/>
  <c r="H805" i="3"/>
  <c r="H804" i="3"/>
  <c r="H803" i="3"/>
  <c r="H802" i="3"/>
  <c r="H801" i="3"/>
  <c r="H800" i="3"/>
  <c r="H799" i="3"/>
  <c r="H798" i="3"/>
  <c r="H797" i="3"/>
  <c r="H796" i="3"/>
  <c r="H795" i="3"/>
  <c r="H794" i="3"/>
  <c r="H793" i="3"/>
  <c r="H792" i="3"/>
  <c r="H791" i="3"/>
  <c r="H790" i="3"/>
  <c r="H789" i="3"/>
  <c r="H788" i="3"/>
  <c r="H787" i="3"/>
  <c r="H786" i="3"/>
  <c r="H785" i="3"/>
  <c r="H784" i="3"/>
  <c r="H783" i="3"/>
  <c r="H782" i="3"/>
  <c r="H781" i="3"/>
  <c r="H780" i="3"/>
  <c r="H779" i="3"/>
  <c r="H778" i="3"/>
  <c r="H777" i="3"/>
  <c r="H776" i="3"/>
  <c r="H775" i="3"/>
  <c r="H774" i="3"/>
  <c r="H773" i="3"/>
  <c r="H772" i="3"/>
  <c r="H771" i="3"/>
  <c r="H770" i="3"/>
  <c r="H769" i="3"/>
  <c r="H768" i="3"/>
  <c r="H767" i="3"/>
  <c r="H766" i="3"/>
  <c r="H765" i="3"/>
  <c r="H764" i="3"/>
  <c r="H763" i="3"/>
  <c r="H762" i="3"/>
  <c r="H761" i="3"/>
  <c r="H760" i="3"/>
  <c r="H759" i="3"/>
  <c r="H758" i="3"/>
  <c r="H757" i="3"/>
  <c r="H756" i="3"/>
  <c r="H755" i="3"/>
  <c r="H754" i="3"/>
  <c r="H753" i="3"/>
  <c r="H752" i="3"/>
  <c r="H751" i="3"/>
  <c r="H750" i="3"/>
  <c r="H749" i="3"/>
  <c r="H748" i="3"/>
  <c r="H747" i="3"/>
  <c r="H746" i="3"/>
  <c r="H745" i="3"/>
  <c r="H744" i="3"/>
  <c r="H743" i="3"/>
  <c r="H742" i="3"/>
  <c r="H741" i="3"/>
  <c r="H740" i="3"/>
  <c r="H739" i="3"/>
  <c r="H738" i="3"/>
  <c r="H737" i="3"/>
  <c r="H736" i="3"/>
  <c r="H735" i="3"/>
  <c r="H734" i="3"/>
  <c r="H733" i="3"/>
  <c r="H732" i="3"/>
  <c r="H731" i="3"/>
  <c r="H730" i="3"/>
  <c r="H729" i="3"/>
  <c r="H728" i="3"/>
  <c r="H727" i="3"/>
  <c r="H726" i="3"/>
  <c r="H725" i="3"/>
  <c r="H724" i="3"/>
  <c r="H723" i="3"/>
  <c r="H722" i="3"/>
  <c r="H721" i="3"/>
  <c r="H720" i="3"/>
  <c r="H719" i="3"/>
  <c r="H718" i="3"/>
  <c r="H717" i="3"/>
  <c r="H716" i="3"/>
  <c r="H715" i="3"/>
  <c r="H714" i="3"/>
  <c r="H713" i="3"/>
  <c r="H712" i="3"/>
  <c r="H711" i="3"/>
  <c r="H710" i="3"/>
  <c r="H709" i="3"/>
  <c r="H708" i="3"/>
  <c r="H707" i="3"/>
  <c r="H706" i="3"/>
  <c r="H705" i="3"/>
  <c r="H704" i="3"/>
  <c r="H703" i="3"/>
  <c r="H702" i="3"/>
  <c r="H701" i="3"/>
  <c r="H700" i="3"/>
  <c r="H699" i="3"/>
  <c r="H698" i="3"/>
  <c r="H697" i="3"/>
  <c r="H696" i="3"/>
  <c r="H695" i="3"/>
  <c r="H694" i="3"/>
  <c r="H693" i="3"/>
  <c r="H692" i="3"/>
  <c r="H691" i="3"/>
  <c r="H690" i="3"/>
  <c r="H689" i="3"/>
  <c r="H688" i="3"/>
  <c r="H687" i="3"/>
  <c r="H686" i="3"/>
  <c r="H685" i="3"/>
  <c r="H684" i="3"/>
  <c r="H683" i="3"/>
  <c r="H682" i="3"/>
  <c r="H681" i="3"/>
  <c r="H680" i="3"/>
  <c r="H679" i="3"/>
  <c r="H678" i="3"/>
  <c r="H677" i="3"/>
  <c r="H676" i="3"/>
  <c r="H675" i="3"/>
  <c r="H674" i="3"/>
  <c r="H673" i="3"/>
  <c r="H672" i="3"/>
  <c r="H671" i="3"/>
  <c r="H670" i="3"/>
  <c r="H669" i="3"/>
  <c r="H668" i="3"/>
  <c r="H667" i="3"/>
  <c r="H666" i="3"/>
  <c r="H665" i="3"/>
  <c r="H664" i="3"/>
  <c r="H663" i="3"/>
  <c r="H662" i="3"/>
  <c r="H661" i="3"/>
  <c r="H660" i="3"/>
  <c r="H659" i="3"/>
  <c r="H658" i="3"/>
  <c r="H657" i="3"/>
  <c r="H656" i="3"/>
  <c r="H655" i="3"/>
  <c r="H654" i="3"/>
  <c r="H653" i="3"/>
  <c r="H652" i="3"/>
  <c r="H651" i="3"/>
  <c r="H650" i="3"/>
  <c r="H649" i="3"/>
  <c r="H648" i="3"/>
  <c r="H647" i="3"/>
  <c r="H646" i="3"/>
  <c r="H645" i="3"/>
  <c r="H644" i="3"/>
  <c r="H643" i="3"/>
  <c r="H642" i="3"/>
  <c r="H641" i="3"/>
  <c r="H640" i="3"/>
  <c r="H639" i="3"/>
  <c r="H638" i="3"/>
  <c r="H637" i="3"/>
  <c r="H636" i="3"/>
  <c r="H635" i="3"/>
  <c r="H634" i="3"/>
  <c r="H633" i="3"/>
  <c r="H632" i="3"/>
  <c r="H631" i="3"/>
  <c r="H630" i="3"/>
  <c r="H629" i="3"/>
  <c r="H628" i="3"/>
  <c r="H627" i="3"/>
  <c r="H626" i="3"/>
  <c r="H625" i="3"/>
  <c r="H624" i="3"/>
  <c r="H623" i="3"/>
  <c r="H622" i="3"/>
  <c r="H621" i="3"/>
  <c r="H620" i="3"/>
  <c r="H619" i="3"/>
  <c r="H618" i="3"/>
  <c r="H617" i="3"/>
  <c r="H616" i="3"/>
  <c r="H615" i="3"/>
  <c r="H614" i="3"/>
  <c r="H613" i="3"/>
  <c r="H612" i="3"/>
  <c r="H611" i="3"/>
  <c r="H610" i="3"/>
  <c r="H609" i="3"/>
  <c r="H608" i="3"/>
  <c r="H607" i="3"/>
  <c r="H606" i="3"/>
  <c r="H605" i="3"/>
  <c r="H604" i="3"/>
  <c r="H603" i="3"/>
  <c r="H602" i="3"/>
  <c r="H601" i="3"/>
  <c r="H600" i="3"/>
  <c r="H599" i="3"/>
  <c r="H598" i="3"/>
  <c r="H597" i="3"/>
  <c r="H596" i="3"/>
  <c r="H595" i="3"/>
  <c r="H594" i="3"/>
  <c r="H593" i="3"/>
  <c r="H592" i="3"/>
  <c r="H591" i="3"/>
  <c r="H590" i="3"/>
  <c r="H589" i="3"/>
  <c r="H588" i="3"/>
  <c r="H587" i="3"/>
  <c r="H586" i="3"/>
  <c r="H585" i="3"/>
  <c r="H584" i="3"/>
  <c r="H583" i="3"/>
  <c r="H582" i="3"/>
  <c r="H581" i="3"/>
  <c r="H580" i="3"/>
  <c r="H579" i="3"/>
  <c r="H578" i="3"/>
  <c r="H577" i="3"/>
  <c r="H576" i="3"/>
  <c r="H575" i="3"/>
  <c r="H574" i="3"/>
  <c r="H573" i="3"/>
  <c r="H572" i="3"/>
  <c r="H571" i="3"/>
  <c r="H570" i="3"/>
  <c r="H569" i="3"/>
  <c r="H568" i="3"/>
  <c r="H567" i="3"/>
  <c r="H566" i="3"/>
  <c r="H565" i="3"/>
  <c r="H564" i="3"/>
  <c r="H563" i="3"/>
  <c r="H562" i="3"/>
  <c r="H561" i="3"/>
  <c r="H560" i="3"/>
  <c r="H559" i="3"/>
  <c r="H558" i="3"/>
  <c r="H557" i="3"/>
  <c r="H556" i="3"/>
  <c r="H555" i="3"/>
  <c r="H554" i="3"/>
  <c r="H553" i="3"/>
  <c r="H552" i="3"/>
  <c r="H551" i="3"/>
  <c r="H550" i="3"/>
  <c r="H549" i="3"/>
  <c r="H548" i="3"/>
  <c r="H547" i="3"/>
  <c r="H546" i="3"/>
  <c r="H545" i="3"/>
  <c r="H544" i="3"/>
  <c r="H543" i="3"/>
  <c r="H542" i="3"/>
  <c r="H541" i="3"/>
  <c r="H540" i="3"/>
  <c r="H539" i="3"/>
  <c r="H538" i="3"/>
  <c r="H537" i="3"/>
  <c r="H536" i="3"/>
  <c r="H535" i="3"/>
  <c r="H534" i="3"/>
  <c r="H533" i="3"/>
  <c r="H532" i="3"/>
  <c r="H531" i="3"/>
  <c r="H530" i="3"/>
  <c r="H529" i="3"/>
  <c r="H528" i="3"/>
  <c r="H527" i="3"/>
  <c r="H526" i="3"/>
  <c r="H525" i="3"/>
  <c r="H524" i="3"/>
  <c r="H523" i="3"/>
  <c r="H522" i="3"/>
  <c r="H521" i="3"/>
  <c r="H520" i="3"/>
  <c r="H519" i="3"/>
  <c r="H518" i="3"/>
  <c r="H517" i="3"/>
  <c r="H516" i="3"/>
  <c r="H515" i="3"/>
  <c r="H514" i="3"/>
  <c r="H513" i="3"/>
  <c r="H512" i="3"/>
  <c r="H511" i="3"/>
  <c r="H510" i="3"/>
  <c r="H509" i="3"/>
  <c r="H508" i="3"/>
  <c r="H507" i="3"/>
  <c r="H506" i="3"/>
  <c r="H505" i="3"/>
  <c r="H504" i="3"/>
  <c r="H503" i="3"/>
  <c r="H502" i="3"/>
  <c r="H501" i="3"/>
  <c r="H500" i="3"/>
  <c r="H499" i="3"/>
  <c r="H498" i="3"/>
  <c r="H497" i="3"/>
  <c r="H496" i="3"/>
  <c r="H495" i="3"/>
  <c r="H494" i="3"/>
  <c r="H493" i="3"/>
  <c r="H492" i="3"/>
  <c r="H491" i="3"/>
  <c r="H490" i="3"/>
  <c r="H489" i="3"/>
  <c r="H488" i="3"/>
  <c r="H487" i="3"/>
  <c r="H486" i="3"/>
  <c r="H485" i="3"/>
  <c r="H484" i="3"/>
  <c r="H483" i="3"/>
  <c r="H482" i="3"/>
  <c r="H481" i="3"/>
  <c r="H480" i="3"/>
  <c r="H479" i="3"/>
  <c r="H478" i="3"/>
  <c r="H477" i="3"/>
  <c r="H476" i="3"/>
  <c r="H475" i="3"/>
  <c r="H474" i="3"/>
  <c r="H473" i="3"/>
  <c r="H472" i="3"/>
  <c r="H471" i="3"/>
  <c r="H470" i="3"/>
  <c r="H469" i="3"/>
  <c r="H468" i="3"/>
  <c r="H467" i="3"/>
  <c r="H466" i="3"/>
  <c r="H465" i="3"/>
  <c r="H464" i="3"/>
  <c r="H463" i="3"/>
  <c r="H462" i="3"/>
  <c r="H461" i="3"/>
  <c r="H460" i="3"/>
  <c r="H459" i="3"/>
  <c r="H458" i="3"/>
  <c r="H457" i="3"/>
  <c r="H456" i="3"/>
  <c r="H455" i="3"/>
  <c r="H454" i="3"/>
  <c r="H453" i="3"/>
  <c r="H452" i="3"/>
  <c r="H451" i="3"/>
  <c r="H450" i="3"/>
  <c r="H449" i="3"/>
  <c r="H448" i="3"/>
  <c r="H447" i="3"/>
  <c r="H446" i="3"/>
  <c r="H445" i="3"/>
  <c r="H444" i="3"/>
  <c r="H443" i="3"/>
  <c r="H442" i="3"/>
  <c r="H441" i="3"/>
  <c r="H440" i="3"/>
  <c r="H439" i="3"/>
  <c r="H438" i="3"/>
  <c r="H437" i="3"/>
  <c r="H436" i="3"/>
  <c r="H435" i="3"/>
  <c r="H434" i="3"/>
  <c r="H433" i="3"/>
  <c r="H432" i="3"/>
  <c r="H431" i="3"/>
  <c r="H430" i="3"/>
  <c r="H429" i="3"/>
  <c r="H428" i="3"/>
  <c r="H427" i="3"/>
  <c r="H426" i="3"/>
  <c r="H425" i="3"/>
  <c r="H424" i="3"/>
  <c r="H423" i="3"/>
  <c r="H422" i="3"/>
  <c r="H421" i="3"/>
  <c r="H420" i="3"/>
  <c r="H419" i="3"/>
  <c r="H418" i="3"/>
  <c r="H417" i="3"/>
  <c r="H416" i="3"/>
  <c r="H415" i="3"/>
  <c r="H414" i="3"/>
  <c r="H413" i="3"/>
  <c r="H412" i="3"/>
  <c r="H411" i="3"/>
  <c r="H410" i="3"/>
  <c r="H409" i="3"/>
  <c r="H408" i="3"/>
  <c r="H407" i="3"/>
  <c r="H406" i="3"/>
  <c r="H405" i="3"/>
  <c r="H404" i="3"/>
  <c r="H403" i="3"/>
  <c r="H402" i="3"/>
  <c r="H401" i="3"/>
  <c r="H400" i="3"/>
  <c r="H399" i="3"/>
  <c r="H398" i="3"/>
  <c r="H397" i="3"/>
  <c r="H396" i="3"/>
  <c r="H395" i="3"/>
  <c r="H394" i="3"/>
  <c r="H393" i="3"/>
  <c r="H392" i="3"/>
  <c r="H391" i="3"/>
  <c r="H390" i="3"/>
  <c r="H389" i="3"/>
  <c r="H388" i="3"/>
  <c r="H387" i="3"/>
  <c r="H386" i="3"/>
  <c r="H385" i="3"/>
  <c r="H384" i="3"/>
  <c r="H383" i="3"/>
  <c r="H382" i="3"/>
  <c r="H381" i="3"/>
  <c r="H380" i="3"/>
  <c r="H379" i="3"/>
  <c r="H378" i="3"/>
  <c r="H377" i="3"/>
  <c r="H376" i="3"/>
  <c r="H375" i="3"/>
  <c r="H374" i="3"/>
  <c r="H373" i="3"/>
  <c r="H372" i="3"/>
  <c r="H371" i="3"/>
  <c r="H370" i="3"/>
  <c r="H369" i="3"/>
  <c r="H368" i="3"/>
  <c r="H367" i="3"/>
  <c r="H366" i="3"/>
  <c r="H365" i="3"/>
  <c r="H364" i="3"/>
  <c r="H363" i="3"/>
  <c r="H362" i="3"/>
  <c r="H361" i="3"/>
  <c r="H360" i="3"/>
  <c r="H359" i="3"/>
  <c r="H358" i="3"/>
  <c r="H357" i="3"/>
  <c r="H356" i="3"/>
  <c r="H355" i="3"/>
  <c r="H354" i="3"/>
  <c r="H353" i="3"/>
  <c r="H352" i="3"/>
  <c r="H351" i="3"/>
  <c r="H350" i="3"/>
  <c r="H349" i="3"/>
  <c r="H348" i="3"/>
  <c r="H347" i="3"/>
  <c r="H346" i="3"/>
  <c r="H345" i="3"/>
  <c r="H344" i="3"/>
  <c r="H343" i="3"/>
  <c r="H342" i="3"/>
  <c r="H341" i="3"/>
  <c r="H340" i="3"/>
  <c r="H339" i="3"/>
  <c r="H338" i="3"/>
  <c r="H337" i="3"/>
  <c r="H336" i="3"/>
  <c r="H335" i="3"/>
  <c r="H334" i="3"/>
  <c r="H333" i="3"/>
  <c r="H332" i="3"/>
  <c r="H331" i="3"/>
  <c r="H330" i="3"/>
  <c r="H329" i="3"/>
  <c r="H328" i="3"/>
  <c r="H327" i="3"/>
  <c r="H326" i="3"/>
  <c r="H325" i="3"/>
  <c r="H324" i="3"/>
  <c r="H323" i="3"/>
  <c r="H322" i="3"/>
  <c r="H321" i="3"/>
  <c r="H320" i="3"/>
  <c r="H319" i="3"/>
  <c r="H318" i="3"/>
  <c r="H317" i="3"/>
  <c r="H316" i="3"/>
  <c r="H315" i="3"/>
  <c r="H314" i="3"/>
  <c r="H313" i="3"/>
  <c r="H312" i="3"/>
  <c r="H311" i="3"/>
  <c r="H310" i="3"/>
  <c r="H309" i="3"/>
  <c r="H308" i="3"/>
  <c r="H307" i="3"/>
  <c r="H306" i="3"/>
  <c r="H305" i="3"/>
  <c r="H304" i="3"/>
  <c r="H303" i="3"/>
  <c r="H302" i="3"/>
  <c r="H301" i="3"/>
  <c r="H300" i="3"/>
  <c r="H299" i="3"/>
  <c r="H298" i="3"/>
  <c r="H297" i="3"/>
  <c r="H296" i="3"/>
  <c r="H295" i="3"/>
  <c r="H294" i="3"/>
  <c r="H293" i="3"/>
  <c r="H292" i="3"/>
  <c r="H291" i="3"/>
  <c r="H290" i="3"/>
  <c r="H289" i="3"/>
  <c r="H288" i="3"/>
  <c r="H287" i="3"/>
  <c r="H286" i="3"/>
  <c r="H285" i="3"/>
  <c r="H284" i="3"/>
  <c r="H283" i="3"/>
  <c r="H282" i="3"/>
  <c r="H281" i="3"/>
  <c r="H280" i="3"/>
  <c r="H279" i="3"/>
  <c r="H278" i="3"/>
  <c r="H277" i="3"/>
  <c r="H276" i="3"/>
  <c r="H275" i="3"/>
  <c r="H274" i="3"/>
  <c r="H273" i="3"/>
  <c r="H272" i="3"/>
  <c r="H271" i="3"/>
  <c r="H270" i="3"/>
  <c r="H269" i="3"/>
  <c r="H268" i="3"/>
  <c r="H267" i="3"/>
  <c r="H266" i="3"/>
  <c r="H265" i="3"/>
  <c r="H264" i="3"/>
  <c r="H263" i="3"/>
  <c r="H262" i="3"/>
  <c r="H261" i="3"/>
  <c r="H260" i="3"/>
  <c r="H259" i="3"/>
  <c r="H258" i="3"/>
  <c r="H257" i="3"/>
  <c r="H256" i="3"/>
  <c r="H255" i="3"/>
  <c r="H254" i="3"/>
  <c r="H253" i="3"/>
  <c r="H252" i="3"/>
  <c r="H251" i="3"/>
  <c r="H250" i="3"/>
  <c r="H249" i="3"/>
  <c r="H248" i="3"/>
  <c r="H247" i="3"/>
  <c r="H246" i="3"/>
  <c r="H245" i="3"/>
  <c r="H244" i="3"/>
  <c r="H243" i="3"/>
  <c r="H242" i="3"/>
  <c r="H241" i="3"/>
  <c r="H240" i="3"/>
  <c r="H239" i="3"/>
  <c r="H238" i="3"/>
  <c r="H237" i="3"/>
  <c r="H236" i="3"/>
  <c r="H235" i="3"/>
  <c r="H234" i="3"/>
  <c r="H233" i="3"/>
  <c r="H232" i="3"/>
  <c r="H231" i="3"/>
  <c r="H230" i="3"/>
  <c r="H229" i="3"/>
  <c r="H228" i="3"/>
  <c r="H227" i="3"/>
  <c r="H226" i="3"/>
  <c r="H225" i="3"/>
  <c r="H224" i="3"/>
  <c r="H223" i="3"/>
  <c r="H222" i="3"/>
  <c r="H221" i="3"/>
  <c r="H220" i="3"/>
  <c r="H219" i="3"/>
  <c r="H218" i="3"/>
  <c r="H217" i="3"/>
  <c r="H216" i="3"/>
  <c r="H215" i="3"/>
  <c r="H214" i="3"/>
  <c r="H213" i="3"/>
  <c r="H212" i="3"/>
  <c r="H211" i="3"/>
  <c r="H210" i="3"/>
  <c r="H209" i="3"/>
  <c r="H208" i="3"/>
  <c r="H207" i="3"/>
  <c r="H206" i="3"/>
  <c r="H205" i="3"/>
  <c r="H204" i="3"/>
  <c r="H203" i="3"/>
  <c r="H202" i="3"/>
  <c r="H201" i="3"/>
  <c r="H200" i="3"/>
  <c r="H199" i="3"/>
  <c r="H198" i="3"/>
  <c r="H197" i="3"/>
  <c r="H196" i="3"/>
  <c r="H195" i="3"/>
  <c r="H194" i="3"/>
  <c r="H193" i="3"/>
  <c r="H192" i="3"/>
  <c r="H191" i="3"/>
  <c r="H190" i="3"/>
  <c r="H189" i="3"/>
  <c r="H188" i="3"/>
  <c r="H187" i="3"/>
  <c r="H186" i="3"/>
  <c r="H185" i="3"/>
  <c r="H184" i="3"/>
  <c r="H183" i="3"/>
  <c r="H182" i="3"/>
  <c r="H181" i="3"/>
  <c r="H180" i="3"/>
  <c r="H179" i="3"/>
  <c r="H178" i="3"/>
  <c r="H177" i="3"/>
  <c r="H176" i="3"/>
  <c r="H175" i="3"/>
  <c r="H174" i="3"/>
  <c r="H173" i="3"/>
  <c r="H172" i="3"/>
  <c r="H171" i="3"/>
  <c r="H170" i="3"/>
  <c r="H169" i="3"/>
  <c r="H168" i="3"/>
  <c r="H167" i="3"/>
  <c r="H166" i="3"/>
  <c r="H165" i="3"/>
  <c r="H164" i="3"/>
  <c r="H163" i="3"/>
  <c r="H162" i="3"/>
  <c r="H161" i="3"/>
  <c r="H160" i="3"/>
  <c r="H159" i="3"/>
  <c r="H158" i="3"/>
  <c r="H157" i="3"/>
  <c r="H156" i="3"/>
  <c r="H155" i="3"/>
  <c r="H154" i="3"/>
  <c r="H153" i="3"/>
  <c r="H152" i="3"/>
  <c r="H151" i="3"/>
  <c r="H150" i="3"/>
  <c r="H149" i="3"/>
  <c r="H148" i="3"/>
  <c r="H147" i="3"/>
  <c r="H146" i="3"/>
  <c r="H145" i="3"/>
  <c r="H144" i="3"/>
  <c r="H143" i="3"/>
  <c r="H142" i="3"/>
  <c r="H141" i="3"/>
  <c r="H140" i="3"/>
  <c r="H139" i="3"/>
  <c r="H138" i="3"/>
  <c r="H137" i="3"/>
  <c r="H136" i="3"/>
  <c r="H135" i="3"/>
  <c r="H134" i="3"/>
  <c r="H133" i="3"/>
  <c r="H132" i="3"/>
  <c r="H131" i="3"/>
  <c r="H130" i="3"/>
  <c r="H129" i="3"/>
  <c r="H128" i="3"/>
  <c r="H127" i="3"/>
  <c r="H126" i="3"/>
  <c r="H125" i="3"/>
  <c r="H124" i="3"/>
  <c r="H123" i="3"/>
  <c r="H122" i="3"/>
  <c r="H121" i="3"/>
  <c r="H120" i="3"/>
  <c r="H119" i="3"/>
  <c r="H118" i="3"/>
  <c r="H117" i="3"/>
  <c r="H116" i="3"/>
  <c r="H115" i="3"/>
  <c r="H114" i="3"/>
  <c r="H113" i="3"/>
  <c r="H112" i="3"/>
  <c r="H111" i="3"/>
  <c r="H110" i="3"/>
  <c r="H109" i="3"/>
  <c r="H108" i="3"/>
  <c r="H107" i="3"/>
  <c r="H106" i="3"/>
  <c r="H105" i="3"/>
  <c r="H104" i="3"/>
  <c r="H103" i="3"/>
  <c r="H102" i="3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O10" i="1" s="1"/>
  <c r="H9" i="3"/>
  <c r="O9" i="1" s="1"/>
  <c r="H8" i="3"/>
  <c r="H7" i="3"/>
  <c r="H6" i="3"/>
  <c r="O8" i="1" l="1"/>
  <c r="H5" i="3"/>
  <c r="O7" i="1" l="1"/>
  <c r="P7" i="1" s="1"/>
  <c r="S6" i="1" s="1"/>
  <c r="R7" i="1" l="1"/>
  <c r="D7" i="8"/>
  <c r="E7" i="8" l="1"/>
</calcChain>
</file>

<file path=xl/sharedStrings.xml><?xml version="1.0" encoding="utf-8"?>
<sst xmlns="http://schemas.openxmlformats.org/spreadsheetml/2006/main" count="1573" uniqueCount="1556">
  <si>
    <t>Sportski i tjelesni razvoj</t>
  </si>
  <si>
    <t>Razvoj kreativnih i umjetničkih kompetencija</t>
  </si>
  <si>
    <t>Razvoj digitalnih, informatičkih, odnosno kompetencija povezanih s uporabom novih tehnologija</t>
  </si>
  <si>
    <t>Razvoj osobnih, socijalnih, interpersonalnih vještina</t>
  </si>
  <si>
    <t>Razvoj kompetencija i vještina učenja</t>
  </si>
  <si>
    <t>Ne</t>
  </si>
  <si>
    <t>Da, potiče se razvoj digitalnih vještina</t>
  </si>
  <si>
    <t>Da, potiče se razvoj ekološke osviještenosti</t>
  </si>
  <si>
    <t>Da</t>
  </si>
  <si>
    <t>Vrsta aktivnosti</t>
  </si>
  <si>
    <t>Stavka troška</t>
  </si>
  <si>
    <t>Obrazloženje troška</t>
  </si>
  <si>
    <t>Broj jedinica</t>
  </si>
  <si>
    <t>Jedinica</t>
  </si>
  <si>
    <t>Iznos po jedinici
(EUR)</t>
  </si>
  <si>
    <t>Ukupni iznos
(EUR)</t>
  </si>
  <si>
    <t>01-032-002 0-0 OSNOVNA ŠKOLA STJEPANA BASARIČEKA</t>
  </si>
  <si>
    <t>01-033-001 2-1 OSNOVNA ŠKOLA LJUBO BABIĆ - PODRUČNA ŠKOLA CVETKOVIĆ</t>
  </si>
  <si>
    <t>01-033-001 2-3 OSNOVNA ŠKOLA LJUBO BABIĆ - PODRUČNA ŠKOLA DOMAGOVIĆ</t>
  </si>
  <si>
    <t>01-033-001 2-4 OSNOVNA ŠKOLA LJUBO BABIĆ - PODRUČNA ŠKOLA PETROVINA</t>
  </si>
  <si>
    <t>01-033-001 2-5 OSNOVNA ŠKOLA LJUBO BABIĆ - PODRUČNA ŠKOLA PLEŠIVICA</t>
  </si>
  <si>
    <t>01-033-001 2-6 OSNOVNA ŠKOLA LJUBO BABIĆ - PODRUČNA ŠKOLA SVETA JANA</t>
  </si>
  <si>
    <t>01-033-001 2-7 OSNOVNA ŠKOLA LJUBO BABIĆ - PODRUČNA ŠKOLA VOLAVJE</t>
  </si>
  <si>
    <t>01-033-001 2-8 OSNOVNA ŠKOLA LJUBO BABIĆ - PODRUČNA ŠKOLA ČEGLJE</t>
  </si>
  <si>
    <t>01-073-002 0-0 OSNOVNA ŠKOLA MIHAELA ŠILOBODA</t>
  </si>
  <si>
    <t>01-073-002 2-1 OSNOVNA ŠKOLA MIHAELA ŠILOBODA - PODRUČNA ŠKOLA KLAKE</t>
  </si>
  <si>
    <t>01-073-002 2-2 OSNOVNA ŠKOLA MIHAELA ŠILOBODA - PODRUČNA ŠKOLA PAVUČNJAK</t>
  </si>
  <si>
    <t>01-073-002 2-3 OSNOVNA ŠKOLA MIHAELA ŠILOBODA - PODRUČNA ŠKOLA RAKOV POTOK</t>
  </si>
  <si>
    <t>01-073-003 2-1 OSNOVNA ŠKOLA SAMOBOR - PODRUČNA ŠKOLA CELINE</t>
  </si>
  <si>
    <t>01-073-005 0-0 OSNOVNA ŠKOLA NOVA ŠKOLA</t>
  </si>
  <si>
    <t>01-073-006 2-1 OSNOVNA ŠKOLA RUDE - PODRUČNA ŠKOLA MANJA VAS</t>
  </si>
  <si>
    <t>01-087-001 2-2 OSNOVNA ŠKOLA EUGENA KVATERNIKA - PODRUČNA ŠKOLA DUBRANEC</t>
  </si>
  <si>
    <t>01-087-001 2-3 OSNOVNA ŠKOLA EUGENA KVATERNIKA - PODRUČNA ŠKOLA LUKAVEC</t>
  </si>
  <si>
    <t>01-087-007 2-1 OSNOVNA ŠKOLA NOVO ČIČE - PODRUČNA ŠKOLA BUKEVJE</t>
  </si>
  <si>
    <t>01-087-007 2-2 OSNOVNA ŠKOLA NOVO ČIČE - PODRUČNA ŠKOLA VELEŠEVEC</t>
  </si>
  <si>
    <t>01-087-011 0-0 CENTAR ZA ODGOJ I OBRAZOVANJE VELIKA GORICA</t>
  </si>
  <si>
    <t>01-094-001 2-1 OSNOVNA ŠKOLA KRUNOSLAVA KUTENA - PODRUČNA ŠKOLA BANOVO</t>
  </si>
  <si>
    <t>01-094-001 2-2 OSNOVNA ŠKOLA KRUNOSLAVA KUTENA - PODRUČNA ŠKOLA DIJANEŠ</t>
  </si>
  <si>
    <t>01-094-001 2-3 OSNOVNA ŠKOLA KRUNOSLAVA KUTENA - PODRUČNA ŠKOLA GORNJI TKALEC</t>
  </si>
  <si>
    <t>01-094-001 2-4 OSNOVNA ŠKOLA KRUNOSLAVA KUTENA - PODRUČNA ŠKOLA PRESEKA</t>
  </si>
  <si>
    <t>01-094-001 2-5 OSNOVNA ŠKOLA KRUNOSLAVA KUTENA - PODRUČNA ŠKOLA RAKOVEC</t>
  </si>
  <si>
    <t>01-094-003 2-1 OSNOVNA ŠKOLA MARIJE JURIĆ ZAGORKE - PODRUČNA ŠKOLA LONJICA</t>
  </si>
  <si>
    <t>01-094-003 2-2 OSNOVNA ŠKOLA MARIJE JURIĆ ZAGORKE - PODRUČNA ŠKOLA NEGOVEC</t>
  </si>
  <si>
    <t>01-094-003 2-3 OSNOVNA ŠKOLA MARIJE JURIĆ ZAGORKE - PODRUČNA ŠKOLA POLJANA</t>
  </si>
  <si>
    <t>01-094-003 2-4 OSNOVNA ŠKOLA MARIJE JURIĆ ZAGORKE - PODRUČNA ŠKOLA POLJANSKI LUG</t>
  </si>
  <si>
    <t>01-108-004 0-0 OSNOVNA ŠKOLA MAKSIMILIJANA VANKE</t>
  </si>
  <si>
    <t>01-108-004 2-1 OSNOVNA ŠKOLA MAKSIMILIJANA VANKE - PODRUČNA ŠKOLA HRUŠEVEC</t>
  </si>
  <si>
    <t>01-108-004 2-2 OSNOVNA ŠKOLA MAKSIMILIJANA VANKE - PODRUČNA ŠKOLA POJATNO</t>
  </si>
  <si>
    <t>01-109-001 2-1 OSNOVNA ŠKOLA DRAGUTINA DOMJANIĆA - PODRUČNA ŠKOLA KOMIN</t>
  </si>
  <si>
    <t>01-109-001 2-2 OSNOVNA ŠKOLA DRAGUTINA DOMJANIĆA - PODRUČNA ŠKOLA PREPOLNO</t>
  </si>
  <si>
    <t>01-109-002 2-1 OSNOVNA ŠKOLA KSAVERA ŠANDORA ĐALSKOG - PODRUČNA ŠKOLA PSARJEVO GORNJE</t>
  </si>
  <si>
    <t>01-151-001 2-1 OSNOVNA ŠKOLA IVANA PERKOVCA - PODRUČNA ŠKOLA DRENJE</t>
  </si>
  <si>
    <t>01-153-001 2-1 OSNOVNA ŠKOLA STJEPAN RADIĆ - PODRUČNA ŠKOLA LUPOGLAV</t>
  </si>
  <si>
    <t>01-155-001 0-0 OSNOVNA ŠKOLA PUŠĆA</t>
  </si>
  <si>
    <t>01-155-001 2-1 OSNOVNA ŠKOLA PUŠĆA - PODRUČNA ŠKOLA DUBRAVICA</t>
  </si>
  <si>
    <t>01-157-001 0-0 OSNOVNA ŠKOLA KLINČA SELA</t>
  </si>
  <si>
    <t>01-157-001 2-1 OSNOVNA ŠKOLA KLINČA SELA - PODRUČNA ŠKOLA KUPINEC</t>
  </si>
  <si>
    <t>01-157-001 2-2 OSNOVNA ŠKOLA KLINČA SELA - PODRUČNA ŠKOLA REPIŠĆE</t>
  </si>
  <si>
    <t>01-158-001 0-0 OSNOVNA ŠKOLA VLADIMIR NAZOR</t>
  </si>
  <si>
    <t>01-158-001 2-1 OSNOVNA ŠKOLA VLADIMIR NAZOR - PODRUČNA ŠKOLA BRATINA</t>
  </si>
  <si>
    <t>01-158-001 2-2 OSNOVNA ŠKOLA VLADIMIR NAZOR - PODRUČNA ŠKOLA DONJA KUPČINA</t>
  </si>
  <si>
    <t>01-159-001 0-0 OSNOVNA ŠKOLA KARDINAL ALOJZIJE STEPINAC</t>
  </si>
  <si>
    <t>01-159-001 2-2 OSNOVNA ŠKOLA KARDINAL ALOJZIJE STEPINAC - PODRUČNA ŠKOLA KOSTANJEVAC</t>
  </si>
  <si>
    <t>01-159-001 2-4 OSNOVNA ŠKOLA KARDINAL ALOJZIJE STEPINAC - PODRUČNA ŠKOLA VUKŠIN ŠIPAK</t>
  </si>
  <si>
    <t>01-163-001 0-0 OSNOVNA ŠKOLA GRADEC</t>
  </si>
  <si>
    <t>01-163-001 2-1 OSNOVNA ŠKOLA GRADEC - PODRUČNA ŠKOLA CUGOVEC</t>
  </si>
  <si>
    <t>01-163-001 2-2 OSNOVNA ŠKOLA GRADEC - PODRUČNA ŠKOLA HAGANJ</t>
  </si>
  <si>
    <t>01-163-001 2-4 OSNOVNA ŠKOLA GRADEC - PODRUČNA ŠKOLA TUČENIK</t>
  </si>
  <si>
    <t>01-164-001 2-1 OSNOVNA ŠKOLA DUBRAVA - PODRUČNA ŠKOLA BOLČ</t>
  </si>
  <si>
    <t>01-166-001 2-1 OSNOVNA ŠKOLA JAKOVLJE - PODRUČNA ŠKOLA IGRIŠĆE</t>
  </si>
  <si>
    <t>01-166-001 2-2 OSNOVNA ŠKOLA JAKOVLJE - PODRUČNA ŠKOLA KRALJEV VRH</t>
  </si>
  <si>
    <t>01-199-001 0-0 OSNOVNA ŠKOLA MILKE TRNINE</t>
  </si>
  <si>
    <t>01-539-001 0-0 OSNOVNA ŠKOLA ANTE KOVAČIĆA</t>
  </si>
  <si>
    <t>01-544-001 0-0 OSNOVNA ŠKOLA POKUPSKO</t>
  </si>
  <si>
    <t>01-544-001 2-1 OSNOVNA ŠKOLA POKUPSKO - PODRUČNA ŠKOLA HOTNJA</t>
  </si>
  <si>
    <t>01-545-001 2-1 OSNOVNA ŠKOLA SLAVKA KOLARA - PODRUČNA ŠKOLA DONJI HRUŠEVEC</t>
  </si>
  <si>
    <t>01-545-001 2-3 OSNOVNA ŠKOLA SLAVKA KOLARA - PODRUČNA ŠKOLA KOZJAČA</t>
  </si>
  <si>
    <t>01-548-001 0-0 OSNOVNA ŠKOLA LUKA</t>
  </si>
  <si>
    <t>02-014-001 2-3 OSNOVNA ŠKOLA DONJA STUBICA - PODRUČNA ŠKOLA VUČAK</t>
  </si>
  <si>
    <t>02-035-001 0-0 OSNOVNA ŠKOLA ANTUNA MIHANOVIĆA</t>
  </si>
  <si>
    <t>02-035-001 2-1 OSNOVNA ŠKOLA ANTUNA MIHANOVIĆA - PODRUČNA ŠKOLA LUČELNICA</t>
  </si>
  <si>
    <t>02-040-001 0-0 OSNOVNA ŠKOLA AUGUSTA CESARCA, KRAPINA</t>
  </si>
  <si>
    <t>02-040-001 2-1 OSNOVNA ŠKOLA AUGUSTA CESARCA, KRAPINA - PODRUČNA ŠKOLA PODGORA</t>
  </si>
  <si>
    <t>02-040-001 2-2 OSNOVNA ŠKOLA AUGUSTA CESARCA, KRAPINA - PODRUČNA ŠKOLA ŠKARIĆEVO</t>
  </si>
  <si>
    <t>02-040-002 2-1 OSNOVNA ŠKOLA "LJUDEVIT GAJ" U KRAPINI - PODRUČNA ŠKOLA DONJA ŠEMNICA</t>
  </si>
  <si>
    <t>02-040-002 2-2 OSNOVNA ŠKOLA "LJUDEVIT GAJ" U KRAPINI - PODRUČNA ŠKOLA LEPAJCI</t>
  </si>
  <si>
    <t>02-097-001 2-1 OSNOVNA ŠKOLA KSAVERA ŠANDORA GJALSKOG - PODRUČNA ŠKOLA MARTINIŠĆE</t>
  </si>
  <si>
    <t>02-123-001 2-1 OSNOVNA ŠKOLA JANKA LESKOVARA - PODRUČNA ŠKOLA BENKOVO</t>
  </si>
  <si>
    <t>02-123-001 2-3 OSNOVNA ŠKOLA JANKA LESKOVARA - PODRUČNA ŠKOLA KOSTEL</t>
  </si>
  <si>
    <t>02-123-001 2-4 OSNOVNA ŠKOLA JANKA LESKOVARA - PODRUČNA ŠKOLA SOPOT</t>
  </si>
  <si>
    <t>02-167-002 2-1 OSNOVNA ŠKOLA STJEPANA RADIĆA BRESTOVEC OREHOVIČKI - PODRUČNA ŠKOLA OREHOVICA</t>
  </si>
  <si>
    <t>02-168-001 0-0 OSNOVNA ŠKOLA VLADIMIR NAZOR BUDINŠČINA</t>
  </si>
  <si>
    <t>02-168-001 2-1 OSNOVNA ŠKOLA VLADIMIR NAZOR BUDINŠĆINA - PODRUČNA ŠKOLA HRAŠĆINA</t>
  </si>
  <si>
    <t>02-169-001 0-0 OSNOVNA ŠKOLA ĐURE PREJCA DESINIĆ</t>
  </si>
  <si>
    <t>02-170-001 0-0 OSNOVNA ŠKOLA ĐURMANEC</t>
  </si>
  <si>
    <t>02-170-001 2-1 OSNOVNA ŠKOLA ĐURMANEC - PODRUČNA ŠKOLA HROMEC</t>
  </si>
  <si>
    <t>02-170-001 2-2 OSNOVNA ŠKOLA ĐURMANEC - PODRUČNA ŠKOLA MACELJ</t>
  </si>
  <si>
    <t>02-170-001 2-3 OSNOVNA ŠKOLA ĐURMANEC - PODRUČNA ŠKOLA PUTKOVEC</t>
  </si>
  <si>
    <t>02-171-001 0-0 OSNOVNA ŠKOLA MATIJE GUPCA</t>
  </si>
  <si>
    <t>02-171-001 2-1 OSNOVNA ŠKOLA MATIJE GUPCA - PODRUČNA ŠKOLA DOBRI ZDENCI</t>
  </si>
  <si>
    <t>02-171-001 2-3 OSNOVNA ŠKOLA MATIJE GUPCA - PODRUČNA ŠKOLA HUM STUBIČKI</t>
  </si>
  <si>
    <t>02-171-001 2-4 OSNOVNA ŠKOLA MATIJE GUPCA - PODRUČNA ŠKOLA SVETI MATEJ</t>
  </si>
  <si>
    <t>02-172-001 2-1 OSNOVNA ŠKOLA VIKTORA KOVAČIĆA - PODRUČNA ŠKOLA BREZNO</t>
  </si>
  <si>
    <t>02-172-001 2-2 OSNOVNA ŠKOLA VIKTORA KOVAČIĆA - PODRUČNA ŠKOLA DRUŠKOVEC</t>
  </si>
  <si>
    <t>02-172-001 2-3 OSNOVNA ŠKOLA VIKTORA KOVAČIĆA - PODRUČNA ŠKOLA LUPINJAK</t>
  </si>
  <si>
    <t>02-172-001 2-4 OSNOVNA ŠKOLA VIKTORA KOVAČIĆA - PODRUČNA ŠKOLA PRIŠLIN</t>
  </si>
  <si>
    <t>02-174-001 0-0 OSNOVNA ŠKOLA PAVLA ŠTOOSA</t>
  </si>
  <si>
    <t>02-174-001 2-1 OSNOVNA ŠKOLA PAVLA ŠTOOSA - PODRUČNA ŠKOLA RADAKOVO</t>
  </si>
  <si>
    <t>02-175-001 0-0 OSNOVNA ŠKOLA LIJEPA NAŠA</t>
  </si>
  <si>
    <t>02-177-001 0-0 OSNOVNA ŠKOLA KONJŠČINA</t>
  </si>
  <si>
    <t>02-179-001 2-1 OSNOVNA ŠKOLA FRANJE HORVATA KIŠA - PODRUČNA ŠKOLA PETROVA GORA</t>
  </si>
  <si>
    <t>02-180-001 0-0 OSNOVNA ŠKOLA MAČE</t>
  </si>
  <si>
    <t>02-180-001 2-1 OSNOVNA ŠKOLA MAČE - PODRUČNA ŠKOLA PERŠAVES</t>
  </si>
  <si>
    <t>02-181-001 2-1 OSNOVNA ŠKOLA MARIJA BISTRICA   - PODRUČNA ŠKOLA GLOBOČEC</t>
  </si>
  <si>
    <t>02-181-001 2-2 OSNOVNA ŠKOLA MARIJA BISTRICA   - PODRUČNA ŠKOLA LAZ</t>
  </si>
  <si>
    <t>02-181-001 2-3 OSNOVNA ŠKOLA MARIJA BISTRICA   - PODRUČNA ŠKOLA SELNICA</t>
  </si>
  <si>
    <t>02-182-001 0-0 OSNOVNA ŠKOLA LJUDEVIT GAJ MIHOVLJAN</t>
  </si>
  <si>
    <t>02-182-001 2-1 OSNOVNA ŠKOLA LJUDEVIT GAJ MIHOVLJAN - PODRUČNA ŠKOLA GOLUBOVEC</t>
  </si>
  <si>
    <t>02-185-001 2-1 OSNOVNA ŠKOLA SIDE KOŠUTIĆ RADOBOJ - PODRUČNA ŠKOLA JAZVINE</t>
  </si>
  <si>
    <t>02-185-001 2-2 OSNOVNA ŠKOLA SIDE KOŠUTIĆ RADOBOJ - PODRUČNA ŠKOLA GORNJA ŠEMNICA</t>
  </si>
  <si>
    <t>02-187-001 2-4 OSNOVNA ŠKOLA SVETI KRIŽ ZAČRETJE - PODRUČNA ŠKOLA SEKIRIŠĆE</t>
  </si>
  <si>
    <t>02-188-001 2-1 OSNOVNA ŠKOLA VELIKO TRGOVIŠĆE - PODRUČNA ŠKOLA DUBROVČAN</t>
  </si>
  <si>
    <t>02-188-001 2-2 OSNOVNA ŠKOLA VELIKO TRGOVIŠĆE - PODRUČNA ŠKOLA STRMEC</t>
  </si>
  <si>
    <t>02-189-001 2-1 OSNOVNA ŠKOLA ANTE KOVAČIĆA - PODRUČNA ŠKOLA DONJA BATINA</t>
  </si>
  <si>
    <t>02-189-001 2-2 OSNOVNA ŠKOLA ANTE KOVAČIĆA - PODRUČNA ŠKOLA MARTINŠĆINA</t>
  </si>
  <si>
    <t>02-552-001 0-0 OSNOVNA ŠKOLA GORNJE JESENJE</t>
  </si>
  <si>
    <t>02-553-001 0-0 OSNOVNA ŠKOLA JOSIPA BROZA</t>
  </si>
  <si>
    <t>03-021-001 0-0 OSNOVNA ŠKOLA DVOR</t>
  </si>
  <si>
    <t>03-025-001 2-2 OSNOVNA ŠKOLA GLINA - PODRUČNA ŠKOLA MAJA</t>
  </si>
  <si>
    <t>03-039-001 0-0 OSNOVNA ŠKOLA DAVORINA TRSTENJAKA</t>
  </si>
  <si>
    <t>03-043-001 0-0 OSNOVNA ŠKOLA BANOVA JARUGA</t>
  </si>
  <si>
    <t>03-043-001 2-1 OSNOVNA ŠKOLA BANOVA JARUGA - PODRUČNA ŠKOLA JAMARICA</t>
  </si>
  <si>
    <t>03-043-001 2-3 OSNOVNA ŠKOLA BANOVA JARUGA - PODRUČNA ŠKOLA MEĐURIĆ</t>
  </si>
  <si>
    <t>03-043-002 2-2 OSNOVNA ŠKOLA MATE LOVRAKA - PODRUČNA ŠKOLA KUTINSKA SLATINA</t>
  </si>
  <si>
    <t>03-043-002 2-4 OSNOVNA ŠKOLA MATE LOVRAKA - PODRUČNA ŠKOLA STUPOVAČA</t>
  </si>
  <si>
    <t>03-043-003 0-0 OSNOVNA ŠKOLA VLADIMIRA VIDRIĆA</t>
  </si>
  <si>
    <t>03-043-005 2-2 OSNOVNA ŠKOLA ZVONIMIRA FRANKA - PODRUČNA ŠKOLA ILOVA</t>
  </si>
  <si>
    <t>03-054-002 0-0 OSNOVNA ŠKOLA RAJIĆ</t>
  </si>
  <si>
    <t>03-054-004 0-0 KATOLIČKA OSNOVNA ŠKOLA U NOVSKOJ</t>
  </si>
  <si>
    <t>03-066-001 0-0 I. OSNOVNA ŠKOLA PETRINJA</t>
  </si>
  <si>
    <t>03-066-002 0-0 OSNOVNA ŠKOLA MATE LOVRAKA PETRINJA</t>
  </si>
  <si>
    <t>03-066-003 0-0 OSNOVNA ŠKOLA DRAGUTINA TADIJANOVIĆA PETRINJA</t>
  </si>
  <si>
    <t>03-066-004 0-0 OSNOVNA ŠKOLA IVAN GORAN KOVAČIĆ</t>
  </si>
  <si>
    <t>03-066-004 2-1 OSNOVNA ŠKOLA IVAN GORAN KOVAČIĆ - PODRUČNA ŠKOLA NEBOJAN</t>
  </si>
  <si>
    <t>03-076-002 0-0 OSNOVNA ŠKOLA 22. LIPNJA</t>
  </si>
  <si>
    <t>03-076-004 2-1 OSNOVNA ŠKOLA BRAĆA RIBAR - PODRUČNA ŠKOLA ŽABNO</t>
  </si>
  <si>
    <t>03-076-007 2-1 OSNOVNA ŠKOLA SELA - PODRUČNA ŠKOLA ŽAŽINA</t>
  </si>
  <si>
    <t>03-076-007 2-2 OSNOVNA ŠKOLA SELA - PODRUČNA ŠKOLA GREDA</t>
  </si>
  <si>
    <t>03-076-008 0-0 OSNOVNA ŠKOLA BUDAŠEVO-TOPOLOVAC-GUŠĆE</t>
  </si>
  <si>
    <t>03-076-008 2-1 OSNOVNA ŠKOLA BUDAŠEVO-TOPOLOVAC-GUŠĆE - PODRUČNA ŠKOLA GUŠĆE</t>
  </si>
  <si>
    <t>03-076-008 2-2 OSNOVNA ŠKOLA BUDAŠEVO-TOPOLOVAC-GUŠĆE - PODRUČNA ŠKOLA KRATEČKO</t>
  </si>
  <si>
    <t>03-076-008 2-4 OSNOVNA ŠKOLA BUDAŠEVO-TOPOLOVAC-GUŠĆE - PODRUČNA ŠKOLA PRELOŠĆICA</t>
  </si>
  <si>
    <t>03-076-008 2-5 OSNOVNA ŠKOLA BUDAŠEVO-TOPOLOVAC-GUŠĆE - PODRUČNA ŠKOLA SVINJIČKO</t>
  </si>
  <si>
    <t>03-076-008 2-6 OSNOVNA ŠKOLA BUDAŠEVO-TOPOLOVAC-GUŠĆE - PODRUČNA ŠKOLA TOPOLOVAC</t>
  </si>
  <si>
    <t>03-076-010 0-0 OSNOVNA ŠKOLA IVANA ANTOLČIĆA KOMAREVO</t>
  </si>
  <si>
    <t>03-076-011 0-0 KATOLIČKA OSNOVNA ŠKOLA U SISKU</t>
  </si>
  <si>
    <t>03-092-002 0-0 OSNOVNA ŠKOLA GVOZD</t>
  </si>
  <si>
    <t>03-190-001 0-0 OSNOVNA ŠKOLA JOSIPA KOZARCA</t>
  </si>
  <si>
    <t>03-190-001 2-2 OSNOVNA ŠKOLA JOSIPA KOZARCA - PODRUČNA ŠKOLA KRALJEVA VELIKA</t>
  </si>
  <si>
    <t>03-190-001 2-4 OSNOVNA ŠKOLA JOSIPA KOZARCA - PODRUČNA ŠKOLA NOVA SUBOCKA</t>
  </si>
  <si>
    <t>03-190-001 2-5 OSNOVNA ŠKOLA JOSIPA KOZARCA - PODRUČNA ŠKOLA PILJENICE</t>
  </si>
  <si>
    <t>03-190-001 2-6 OSNOVNA ŠKOLA JOSIPA KOZARCA - PODRUČNA ŠKOLA STARA SUBOCKA</t>
  </si>
  <si>
    <t>03-191-001 2-1 OSNOVNA ŠKOLA MLADOST - PODRUČNA ŠKOLA FARKAŠIĆ</t>
  </si>
  <si>
    <t>03-191-001 2-2 OSNOVNA ŠKOLA MLADOST - PODRUČNA ŠKOLA LETOVANIĆ</t>
  </si>
  <si>
    <t>03-192-001 0-0 OSNOVNA ŠKOLA BRAĆA RADIĆ</t>
  </si>
  <si>
    <t>03-193-001 0-0 OSNOVNA ŠKOLA JASENOVAC</t>
  </si>
  <si>
    <t>03-193-001 2-1 OSNOVNA ŠKOLA JASENOVAC - PODRUČNA ŠKOLA PUSKA</t>
  </si>
  <si>
    <t>03-194-001 0-0 OSNOVNA ŠKOLA JABUKOVAC</t>
  </si>
  <si>
    <t>03-195-001 0-0 OSNOVNA ŠKOLA POPOVAČA</t>
  </si>
  <si>
    <t>03-195-001 2-1 OSNOVNA ŠKOLA POPOVAČA - PODRUČNA ŠKOLA GORNJA JELENSKA</t>
  </si>
  <si>
    <t>03-195-001 2-3 OSNOVNA ŠKOLA POPOVAČA - PODRUČNA ŠKOLA POTOK</t>
  </si>
  <si>
    <t>03-195-001 2-4 OSNOVNA ŠKOLA POPOVAČA - PODRUČNA ŠKOLA STRUŽEC</t>
  </si>
  <si>
    <t>03-195-002 0-0 OSNOVNA ŠKOLA ZORKE SEVER</t>
  </si>
  <si>
    <t>03-195-002 2-1 OSNOVNA ŠKOLA ZORKE SEVER PODRUČNA ŠKOLA GORNJA GRAČENICA</t>
  </si>
  <si>
    <t>03-195-002 2-2 OSNOVNA ŠKOLA ZORKE SEVER PODRUČNA ŠKOLA DONJA GRAČENICA</t>
  </si>
  <si>
    <t>03-195-002 2-3 OSNOVNA ŠKOLA ZORKE SEVER PODRUČNA ŠKOLA VOLODER</t>
  </si>
  <si>
    <t>03-195-002 2-4 OSNOVNA ŠKOLA ZORKE SEVER PODRUČNA ŠKOLA OSEKOVO</t>
  </si>
  <si>
    <t>03-196-001 2-1 OSNOVNA ŠKOLA LUDINA - PODRUČNA ŠKOLA GORNJA VLAHINIČKA</t>
  </si>
  <si>
    <t>03-196-001 2-2 OSNOVNA ŠKOLA LUDINA - PODRUČNA ŠKOLA GRABRIČINA</t>
  </si>
  <si>
    <t>03-196-001 2-3 OSNOVNA ŠKOLA LUDINA - PODRUČNA ŠKOLA KATOLIČKO SELIŠĆE</t>
  </si>
  <si>
    <t>03-196-001 2-4 OSNOVNA ŠKOLA LUDINA - PODRUČNA ŠKOLA OKOLI</t>
  </si>
  <si>
    <t>03-197-001 0-0 OSNOVNA ŠKOLA SUNJA</t>
  </si>
  <si>
    <t>03-202-001 0-0 OSNOVNA ŠKOLA VLADIMIR NAZOR TOPUSKO</t>
  </si>
  <si>
    <t>03-204-001 0-0 OSNOVNA ŠKOLA KATARINA ZRINSKA MEČENČANI</t>
  </si>
  <si>
    <t>03-206-001 0-0 OSNOVNA ŠKOLA IVO KOZARČANIN</t>
  </si>
  <si>
    <t>04-019-001 0-0 OSNOVNA ŠKOLA "VLADIMIR NAZOR"</t>
  </si>
  <si>
    <t>04-019-001 2-1 OSNOVNA ŠKOLA "VLADIMIR NAZOR" - PODRUČNA ŠKOLA BELAVIĆI</t>
  </si>
  <si>
    <t>04-019-001 2-2 OSNOVNA ŠKOLA "VLADIMIR NAZOR" - PODRUČNA ŠKOLA DONJI ZVEČAJ</t>
  </si>
  <si>
    <t>04-019-002 0-0 OSNOVNA ŠKOLA "IVAN GORAN KOVAČIĆ"</t>
  </si>
  <si>
    <t>04-019-002 2-1 OSNOVNA ŠKOLA "IVAN GORAN KOVAČIĆ" - PODRUČNA ŠKOLA BOSILJEVO</t>
  </si>
  <si>
    <t>04-019-002 2-2 OSNOVNA ŠKOLA "IVAN GORAN KOVAČIĆ" - PODRUČNA ŠKOLA GRABRK</t>
  </si>
  <si>
    <t>04-034-001 0-0 OSNOVNA ŠKOLA BANIJA</t>
  </si>
  <si>
    <t>04-034-001 2-2 OSNOVNA ŠKOLA BANIJA - PODRUČNA ŠKOLA DONJE MEKUŠJE</t>
  </si>
  <si>
    <t>04-034-002 0-0 OSNOVNA ŠKOLA REČICA</t>
  </si>
  <si>
    <t>04-034-003 0-0 OSNOVNA ŠKOLA ŠVARČA</t>
  </si>
  <si>
    <t>04-034-006 2-2 OSNOVNA ŠKOLA DUBOVAC - PODRUČNA ŠKOLA VELIKA JELSA</t>
  </si>
  <si>
    <t>04-034-007 2-2 OSNOVNA ŠKOLA TURANJ - PODRUČNA ŠKOLA VUKMANIČKI CEROVAC</t>
  </si>
  <si>
    <t>04-034-007 2-4 OSNOVNA ŠKOLA TURANJ - PODRUČNA ŠKOLA TUŠILOVIĆ</t>
  </si>
  <si>
    <t>04-034-013 0-0 OSNOVNA ŠKOLA "BRAĆA SELJAN"</t>
  </si>
  <si>
    <t>04-034-014 0-0 OSNOVNA ŠKOLA "SKAKAVAC"</t>
  </si>
  <si>
    <t>04-056-001 2-1 PRVA OSNOVNA ŠKOLA - PODRUČNA ŠKOLA DESMERICE</t>
  </si>
  <si>
    <t>04-056-001 2-3 PRVA OSNOVNA ŠKOLA - PODRUČNA ŠKOLA OGULINSKI HRELJIN</t>
  </si>
  <si>
    <t>04-056-001 2-5 PRVA OSNOVNA ŠKOLA - PODRUČNA ŠKOLA TURKOVIĆI</t>
  </si>
  <si>
    <t>04-056-001 2-7 PRVA OSNOVNA ŠKOLA - PODRUČNA ŠKOLA BERNARDA M LUKETIĆA ZAGORJE</t>
  </si>
  <si>
    <t>04-056-002 0-0 OSNOVNA ŠKOLA IVANE BRLIĆ - MAŽURANIĆ OGULIN</t>
  </si>
  <si>
    <t>04-056-002 2-4 OSNOVNA ŠKOLA IVANE BRLIĆ - MAŽURANIĆ OGULIN - PODRUČNA ŠKOLA DREŽNICA</t>
  </si>
  <si>
    <t>04-056-002 2-5 OSNOVNA ŠKOLA IVANE BRLIĆ - MAŽURANIĆ OGULIN - PODRUČNA ŠKOLA JASENAK</t>
  </si>
  <si>
    <t>04-056-002 2-6 OSNOVNA ŠKOLA IVANE BRLIĆ - MAŽURANIĆ OGULIN - PODRUČNA ŠKOLA KUČINIĆI</t>
  </si>
  <si>
    <t>04-062-001 2-3 OSNOVNA ŠKOLA "SLAVA RAŠKAJ" - PODRUČNA ŠKOLA MALI ERJAVEC</t>
  </si>
  <si>
    <t>04-062-001 2-6 OSNOVNA ŠKOLA "SLAVA RAŠKAJ" - PODRUČNA ŠKOLA TRG</t>
  </si>
  <si>
    <t>04-062-001 2-7 OSNOVNA ŠKOLA "SLAVA RAŠKAJ" - PODRUČNA ŠKOLA VIVODINA</t>
  </si>
  <si>
    <t>04-062-001 2-8 OSNOVNA ŠKOLA "SLAVA RAŠKAJ" - PODRUČNA ŠKOLA "JURAJ KAMENAR" VRHOVAC</t>
  </si>
  <si>
    <t>04-062-001 2-9 OSNOVNA ŠKOLA "SLAVA RAŠKAJ" - PODRUČNA ŠKOLA ZORKOVAC</t>
  </si>
  <si>
    <t>04-079-001 0-0 OSNOVNA ŠKOLA SLUNJ</t>
  </si>
  <si>
    <t>04-091-001 0-0 OSNOVNA ŠKOLA VOJNIĆ</t>
  </si>
  <si>
    <t>04-201-001 0-0 OSNOVNA ŠKOLA ˝ANTUN KLASINC˝ LASINJA</t>
  </si>
  <si>
    <t>04-209-001 0-0 OSNOVNA ŠKOLA BARILOVIĆ</t>
  </si>
  <si>
    <t>04-209-001 2-3 OSNOVNA ŠKOLA BARILOVIĆ - PODRUČNA ŠKOLA BELAJ</t>
  </si>
  <si>
    <t>04-209-001 2-4 OSNOVNA ŠKOLA BARILOVIĆ - PODRUČNA ŠKOLA LESKOVAC</t>
  </si>
  <si>
    <t>04-210-001 0-0 OSNOVNA ŠKOLA CETINGRAD</t>
  </si>
  <si>
    <t>04-211-001 0-0 OSNOVNA ŠKOLA DRAGANIĆI</t>
  </si>
  <si>
    <t>04-212-001 0-0 OSNOVNA ŠKOLA GENERALSKI STOL</t>
  </si>
  <si>
    <t>04-212-001 2-4 OSNOVNA ŠKOLA GENERALSKI STOL - PODRUČNA ŠKOLA TOPLICE LEŠĆE</t>
  </si>
  <si>
    <t>04-213-001 0-0 OSNOVNA ŠKOLA KATARINE ZRINSKI</t>
  </si>
  <si>
    <t>04-214-001 2-1 OSNOVNA ŠKOLA NETRETIĆ - PODRUČNA ŠKOLA DUBRAVCI</t>
  </si>
  <si>
    <t>04-214-001 2-6 OSNOVNA ŠKOLA NETRETIĆ - PODRUČNA ŠKOLA ZAGRADCI</t>
  </si>
  <si>
    <t>04-216-001 0-0 OSNOVNA ŠKOLA "JOSIPDOL"</t>
  </si>
  <si>
    <t>04-216-001 2-4 OSNOVNA ŠKOLA "JOSIPDOL" - PODRUČNA ŠKOLA "SINIŠA I ZRINKO RENDULIĆ"</t>
  </si>
  <si>
    <t>04-216-001 2-5 OSNOVNA ŠKOLA "JOSIPDOL" - PODRUČNA ŠKOLA SKRADNIK</t>
  </si>
  <si>
    <t>04-216-001 2-6 OSNOVNA ŠKOLA "JOSIPDOL" - PODRUČNA ŠKOLA "LUCIJA CAPAN"</t>
  </si>
  <si>
    <t>04-217-001 0-0 OSNOVNA ŠKOLA PLAŠKI</t>
  </si>
  <si>
    <t>04-217-001 2-1 OSNOVNA ŠKOLA PLAŠKI - PODRUČNA ŠKOLA SABORSKO</t>
  </si>
  <si>
    <t>04-219-001 0-0 OSNOVNA ŠKOLA EUGENA KVATERNIKA</t>
  </si>
  <si>
    <t>04-219-001 2-1 OSNOVNA ŠKOLA EUGENA KVATERNIKA - PODRUČNA ŠKOLA DREŽNIK GRAD</t>
  </si>
  <si>
    <t>04-221-001 0-0 OSNOVNA ŠKOLA ŽAKANJE</t>
  </si>
  <si>
    <t>04-221-001 2-2 OSNOVNA ŠKOLA ŽAKANJE - PODRUČNA ŠKOLA KAMANJE</t>
  </si>
  <si>
    <t>05-031-001 2-1 OSNOVNA ŠKOLA IVANA KUKULJEVIĆA SAKCINSKOG - PODRUČNA ŠKOLA KULJEVČICA</t>
  </si>
  <si>
    <t>05-031-001 2-2 OSNOVNA ŠKOLA IVANA KUKULJEVIĆA SAKCINSKOG - PODRUČNA ŠKOLA PRIGOREC</t>
  </si>
  <si>
    <t>05-031-001 2-3 OSNOVNA ŠKOLA IVANA KUKULJEVIĆA SAKCINSKOG - PODRUČNA ŠKOLA TINA UJEVIĆA</t>
  </si>
  <si>
    <t>05-031-004 0-0 OSNOVNA ŠKOLA METEL OŽEGOVIĆ</t>
  </si>
  <si>
    <t>05-031-004 2-1 OSNOVNA ŠKOLA METEL OŽEGOVIĆ - PODRUČNA ŠKOLA GAČICE</t>
  </si>
  <si>
    <t>05-031-004 2-2 OSNOVNA ŠKOLA METEL OŽEGOVIĆ - PODRUČNA ŠKOLA MARGEČAN</t>
  </si>
  <si>
    <t>05-046-001 0-0 OSNOVNA ŠKOLA LUDBREG</t>
  </si>
  <si>
    <t>05-053-001 0-0 OSNOVNA ŠKOLA NOVI MAROF</t>
  </si>
  <si>
    <t>05-053-001 2-1 OSNOVNA ŠKOLA NOVI MAROF - PODRUČNA ŠKOLA KLJUČ</t>
  </si>
  <si>
    <t>05-053-001 2-2 OSNOVNA ŠKOLA NOVI MAROF - PODRUČNA ŠKOLA MADŽAREVO</t>
  </si>
  <si>
    <t>05-053-001 2-3 OSNOVNA ŠKOLA NOVI MAROF - PODRUČNA ŠKOLA PODEVČEVO</t>
  </si>
  <si>
    <t>05-053-001 2-4 OSNOVNA ŠKOLA NOVI MAROF - PODRUČNA ŠKOLA REMETINEC</t>
  </si>
  <si>
    <t>05-053-002 0-0 OSNOVNA ŠKOLA "PODRUTE"</t>
  </si>
  <si>
    <t>05-053-002 2-1 OSNOVNA ŠKOLA "PODRUTE" - PODRUČNA ŠKOLA ZAVRŠJE</t>
  </si>
  <si>
    <t>05-086-001 0-0 I. OSNOVNA ŠKOLA VARAŽDIN</t>
  </si>
  <si>
    <t>05-086-002 0-0 II. OSNOVNA ŠKOLA VARAŽDIN</t>
  </si>
  <si>
    <t>05-086-003 0-0 III. OSNOVNA ŠKOLA VARAŽDIN</t>
  </si>
  <si>
    <t>05-086-004 0-0 IV. OSNOVNA ŠKOLA VARAŽDIN</t>
  </si>
  <si>
    <t>05-086-005 0-0 V. OSNOVNA ŠKOLA VARAŽDIN</t>
  </si>
  <si>
    <t>05-086-006 0-0 VI. OSNOVNA ŠKOLA VARAŽDIN</t>
  </si>
  <si>
    <t>05-086-007 0-0 CENTAR ZA ODGOJ I OBRAZOVANJE TOMISLAV ŠPOLJAR</t>
  </si>
  <si>
    <t>05-086-008 0-0 VII. OSNOVNA  ŠKOLA  VARAŽDIN</t>
  </si>
  <si>
    <t>05-086-010 0-0 KATOLIČKA OSNOVNA ŠKOLA SVETE URŠULE</t>
  </si>
  <si>
    <t>05-222-001 0-0 OSNOVNA ŠKOLA CESTICA</t>
  </si>
  <si>
    <t>05-222-001 2-1 OSNOVNA ŠKOLA CESTICA - PODRUČNA ŠKOLA LOVREČAN</t>
  </si>
  <si>
    <t>05-223-001 0-0 OSNOVNA ŠKOLA KNEGINEC GORNJI</t>
  </si>
  <si>
    <t>05-223-001 2-1 OSNOVNA ŠKOLA KNEGINEC GORNJI - PODRUČNA ŠKOLA LUŽAN</t>
  </si>
  <si>
    <t>05-224-001 0-0 OSNOVNA ŠKOLA "PETAR ZRINSKI" JALŽABET</t>
  </si>
  <si>
    <t>05-224-001 2-1 OSNOVNA ŠKOLA "PETAR ZRINSKI" - PODRUČNA ŠKOLA KELEMEN</t>
  </si>
  <si>
    <t>05-225-001 0-0 OSNOVNA ŠKOLA VIDOVEC</t>
  </si>
  <si>
    <t>05-225-001 2-1 OSNOVNA ŠKOLA VIDOVEC - PODRUČNA ŠKOLA NEDELJANEC</t>
  </si>
  <si>
    <t>05-227-001 0-0 OSNOVNA ŠKOLA VLADIMIR NAZOR</t>
  </si>
  <si>
    <t>05-227-002 0-0 OSNOVNA ŠKOLA BELETINEC</t>
  </si>
  <si>
    <t>05-229-001 0-0 OSNOVNA ŠKOLA TRNOVEC</t>
  </si>
  <si>
    <t>05-229-002 0-0 OSNOVNA ŠKOLA ŠEMOVEC</t>
  </si>
  <si>
    <t>05-230-001 0-0 OSNOVNA ŠKOLA VINICA</t>
  </si>
  <si>
    <t>05-230-001 2-1 OSNOVNA ŠKOLA VINICA - PODRUČNA ŠKOLA LADANJE GORNJE</t>
  </si>
  <si>
    <t>05-230-001 2-2 OSNOVNA ŠKOLA VINICA - PODRUČNA ŠKOLA NATKRIŽOVLJAN</t>
  </si>
  <si>
    <t>05-231-001 0-0 OSNOVNA ŠKOLA SRAČINEC</t>
  </si>
  <si>
    <t>05-231-001 2-1 OSNOVNA ŠKOLA SRAČINEC - PODRUČNA ŠKOLA SVIBOVEC PODRAVSKI</t>
  </si>
  <si>
    <t>05-232-001 0-0 OSNOVNA ŠKOLA FRANJE SERTA BEDNJA</t>
  </si>
  <si>
    <t>05-232-001 2-1 OSNOVNA ŠKOLA FRANJE SERTA BEDNJA - PODRUČNA ŠKOLA JOSIPA JEDVAJA VRBNO</t>
  </si>
  <si>
    <t>05-233-001 0-0 OSNOVNA ŠKOLA GUSTAV KRKLEC MARUŠEVEC</t>
  </si>
  <si>
    <t>05-233-001 2-1 OSNOVNA ŠKOLA GUSTAV KRKLEC MARUŠEVEC - PODRUČNA ŠKOLA DRUŠKOVEC</t>
  </si>
  <si>
    <t>05-233-001 2-2 OSNOVNA ŠKOLA GUSTAV KRKLEC MARUŠEVEC - PODRUČNA ŠKOLA GREDA-JURKETINEC</t>
  </si>
  <si>
    <t>05-234-001 0-0 OSNOVNA ŠKOLA GROFA JANKA DRAŠKOVIĆA</t>
  </si>
  <si>
    <t>05-235-001 0-0 OSNOVNA ŠKOLA ANDRIJE KAČIĆA MIOŠIĆA</t>
  </si>
  <si>
    <t>05-235-001 2-1 OSNOVNA ŠKOLA ANDRIJE KAČIĆA MIOŠIĆA - PODRUČNA ŠKOLA ANTUNA GUSTAVA MATOŠA</t>
  </si>
  <si>
    <t>05-236-001 0-0 OSNOVNA ŠKOLA ANTE STARČEVIĆA</t>
  </si>
  <si>
    <t>05-236-002 0-0 OSNOVNA ŠKOLA IVANA RANGERA, KAMENICA</t>
  </si>
  <si>
    <t>05-236-002 2-1 OSNOVNA ŠKOLA IVANA RANGERA, KAMENICA - PODRUČNA ŠKOLA ŽAROVNICA</t>
  </si>
  <si>
    <t>05-236-003 0-0 OSNOVNA ŠKOLA IZIDORA POLJAKA, VIŠNJICA</t>
  </si>
  <si>
    <t>05-236-003 2-1 OSNOVNA ŠKOLA IZIDORA POLJAKA, VIŠNJICA - PODRUČNA ŠKOLA J. E. DRAŠKOVIĆ CVETLIN</t>
  </si>
  <si>
    <t>05-237-001 0-0 OSNOVNA ŠKOLA MARTIJANEC</t>
  </si>
  <si>
    <t>05-238-001 0-0 OSNOVNA ŠKOLA SVETI ĐURĐ</t>
  </si>
  <si>
    <t>05-239-001 0-0 OSNOVNA ŠKOLA VELIKI BUKOVEC</t>
  </si>
  <si>
    <t>05-240-001 0-0 OSNOVNA ŠKOLA ANTUNA I IVANA KUKULJEVIĆA</t>
  </si>
  <si>
    <t>05-240-002 0-0 OSNOVNA ŠKOLA SVIBOVEC</t>
  </si>
  <si>
    <t>05-240-002 2-1 OSNOVNA ŠKOLA SVIBOVEC - PODRUČNA ŠKOLA DRENOVEC</t>
  </si>
  <si>
    <t>05-240-002 2-2 OSNOVNA ŠKOLA SVIBOVEC - PODRUČNA ŠKOLA GORNJA POLJANA</t>
  </si>
  <si>
    <t>05-241-001 0-0 OSNOVNA ŠKOLA BREZNIČKI HUM</t>
  </si>
  <si>
    <t>05-241-001 2-1 OSNOVNA ŠKOLA BREZNIČKI HUM - PODRUČNA ŠKOLA ŠĆEPANJE</t>
  </si>
  <si>
    <t>05-242-001 0-0 OSNOVNA ŠKOLA LJUBEŠĆICA</t>
  </si>
  <si>
    <t>05-243-001 0-0 OSNOVNA ŠKOLA BISAG</t>
  </si>
  <si>
    <t>05-244-001 0-0 OSNOVNA ŠKOLA VISOKO</t>
  </si>
  <si>
    <t>05-484-001 0-0 OSNOVNA ŠKOLA TUŽNO</t>
  </si>
  <si>
    <t>05-484-001 2-1 OSNOVNA ŠKOLA TUŽNO - PODRUČNA ŠKOLA ČREŠNJEVO</t>
  </si>
  <si>
    <t>06-023-001 2-1 OSNOVNA ŠKOLA ĐURĐEVAC - PODRUČNA ŠKOLA BUDROVAC</t>
  </si>
  <si>
    <t>06-023-001 2-2 OSNOVNA ŠKOLA ĐURĐEVAC - PODRUČNA ŠKOLA MIČETINAC</t>
  </si>
  <si>
    <t>06-023-001 2-3 OSNOVNA ŠKOLA ĐURĐEVAC - PODRUČNA ŠKOLA SIROVA KATALENA</t>
  </si>
  <si>
    <t>06-023-001 2-4 OSNOVNA ŠKOLA ĐURĐEVAC - PODRUČNA ŠKOLA ČEPELOVAC</t>
  </si>
  <si>
    <t>06-037-003 0-0 OSNOVNA ŠKOLA "ĐURO ESTER"</t>
  </si>
  <si>
    <t>06-037-004 0-0 CENTAR ZA ODGOJ, OBRAZOVANJE I REHABILITACIJU PODRAVSKO SUNCE</t>
  </si>
  <si>
    <t>06-037-006 0-0 OSNOVNA ŠKOLA "PODOLICE" KOPRIVNICA</t>
  </si>
  <si>
    <t>06-041-001 2-1 OSNOVNA ŠKOLA LJUDEVITA MODECA KRIŽEVCI - PODRUČNA ŠKOLA APATOVEC</t>
  </si>
  <si>
    <t>06-041-001 2-3 OSNOVNA ŠKOLA LJUDEVITA MODECA KRIŽEVCI - PODRUČNA ŠKOLA GLOGOVNICA</t>
  </si>
  <si>
    <t>06-041-001 2-5 OSNOVNA ŠKOLA LJUDEVITA MODECA KRIŽEVCI - PODRUČNA ŠKOLA SVETA HELENA</t>
  </si>
  <si>
    <t>06-041-001 2-6 OSNOVNA ŠKOLA LJUDEVITA MODECA KRIŽEVCI - PODRUČNA ŠKOLA VELIKI RAVEN</t>
  </si>
  <si>
    <t>06-041-001 2-7 OSNOVNA ŠKOLA LJUDEVITA MODECA KRIŽEVCI - PODRUČNA ŠKOLA VOJAKOVAČKI OSIJEK</t>
  </si>
  <si>
    <t>06-041-001 2-8 OSNOVNA ŠKOLA LJUDEVITA MODECA KRIŽEVCI - PODRUČNA ŠKOLA VOJAKOVAC</t>
  </si>
  <si>
    <t>06-041-002 2-1 OSNOVNA ŠKOLA "VLADIMIR NAZOR" KRIŽEVCI - PODRUČNA ŠKOLA CAREVDAR</t>
  </si>
  <si>
    <t>06-041-002 2-2 OSNOVNA ŠKOLA "VLADIMIR NAZOR" KRIŽEVCI - PODRUČNA ŠKOLA MAJUREC</t>
  </si>
  <si>
    <t>06-041-002 2-3 OSNOVNA ŠKOLA "VLADIMIR NAZOR" KRIŽEVCI - PODRUČNA ŠKOLA VEĆESLAVEC</t>
  </si>
  <si>
    <t>06-041-002 2-4 OSNOVNA ŠKOLA "VLADIMIR NAZOR" KRIŽEVCI - PODRUČNA ŠKOLA KLOŠTAR VOJAKOVAČKI</t>
  </si>
  <si>
    <t>06-041-002 2-5 OSNOVNA ŠKOLA "VLADIMIR NAZOR" KRIŽEVCI - PODRUČNA ŠKOLA ĐURĐIC</t>
  </si>
  <si>
    <t>06-150-001 0-0 OSNOVNA ŠKOLA KOPRIVNIČKI BREGI</t>
  </si>
  <si>
    <t>06-150-001 2-1 OSNOVNA ŠKOLA KOPRIVNIČKI BREGI - PODRUČNA ŠKOLA GLOGOVAC</t>
  </si>
  <si>
    <t>06-247-001 2-2 OSNOVNA ŠKOLA FRAN KONCELAK DRNJE - PODRUČNA ŠKOLA FRANA GALOVIĆA</t>
  </si>
  <si>
    <t>06-247-001 2-3 OSNOVNA ŠKOLA FRAN KONCELAK DRNJE - PODRUČNA ŠKOLA SIGETEC</t>
  </si>
  <si>
    <t>06-247-001 2-4 OSNOVNA ŠKOLA FRAN KONCELAK DRNJE - PODRUČNA ŠKOLA TORČEC</t>
  </si>
  <si>
    <t>06-248-001 0-0 OSNOVNA ŠKOLA GOLA</t>
  </si>
  <si>
    <t>06-248-001 2-1 OSNOVNA ŠKOLA GOLA - PODRUČNA ŠKOLA GOTALOVO</t>
  </si>
  <si>
    <t>06-248-001 2-2 OSNOVNA ŠKOLA GOLA - PODRUČNA ŠKOLA NOVAČKA</t>
  </si>
  <si>
    <t>06-248-001 2-3 OSNOVNA ŠKOLA GOLA - PODRUČNA ŠKOLA OTOČKA</t>
  </si>
  <si>
    <t>06-248-001 2-4 OSNOVNA ŠKOLA GOLA - PODRUČNA ŠKOLA ŽDALA</t>
  </si>
  <si>
    <t>06-249-001 0-0 OSNOVNA ŠKOLA LEGRAD</t>
  </si>
  <si>
    <t>06-249-001 2-1 OSNOVNA ŠKOLA LEGRAD - PODRUČNA ŠKOLA PODRAVSKA SELNICA</t>
  </si>
  <si>
    <t>06-249-001 2-2 OSNOVNA ŠKOLA LEGRAD - PODRUČNA ŠKOLA VELIKI OTOK</t>
  </si>
  <si>
    <t>06-249-001 2-3 OSNOVNA ŠKOLA LEGRAD - PODRUČNA ŠKOLA KUTNJAK</t>
  </si>
  <si>
    <t>06-250-001 0-0 OSNOVNA ŠKOLA MIHOVIL PAVLEK MIŠKINA ĐELEKOVEC</t>
  </si>
  <si>
    <t>06-250-001 2-1 OSNOVNA ŠKOLA MIHOVIL PAVLEK MIŠKINA ĐELEKOVEC - PODRUČNA ŠKOLA IMBRIOVEC</t>
  </si>
  <si>
    <t>06-251-001 0-0 OSNOVNA ŠKOLA "PROF.BLAŽ MAĐER", NOVIGRAD PODRAVSKI</t>
  </si>
  <si>
    <t>06-251-001 2-1 OSNOVNA ŠKOLA "PROF.BLAŽ MAĐER", NOVIGRAD PODRAVSKI - PODRUČNA ŠKOLA DELOVI</t>
  </si>
  <si>
    <t>06-253-001 2-2 OSNOVNA ŠKOLA ANDRIJE PALMOVIĆA - PODRUČNA ŠKOLA KUZMINEC</t>
  </si>
  <si>
    <t>06-253-001 2-3 OSNOVNA ŠKOLA ANDRIJE PALMOVIĆA - PODRUČNA ŠKOLA SUBOTICA PODRAVSKA</t>
  </si>
  <si>
    <t>06-253-001 2-4 OSNOVNA ŠKOLA ANDRIJE PALMOVIĆA - PODRUČNA ŠKOLA VELIKI POGANAC</t>
  </si>
  <si>
    <t>06-254-001 0-0 OSNOVNA ŠKOLA SOKOLOVAC</t>
  </si>
  <si>
    <t>06-254-001 2-2 OSNOVNA ŠKOLA SOKOLOVAC - PODRUČNA ŠKOLA SRIJEM</t>
  </si>
  <si>
    <t>06-254-001 2-4 OSNOVNA ŠKOLA SOKOLOVAC - PODRUČNA ŠKOLA VELIKI BOTINOVAC</t>
  </si>
  <si>
    <t>06-255-001 2-1 OSNOVNA ŠKOLA SVETI PETAR OREHOVEC - PODRUČNA ŠKOLA BOČKOVEC</t>
  </si>
  <si>
    <t>06-255-001 2-3 OSNOVNA ŠKOLA SVETI PETAR OREHOVEC - PODRUČNA ŠKOLA GREGUROVEC</t>
  </si>
  <si>
    <t>06-255-001 2-4 OSNOVNA ŠKOLA SVETI PETAR OREHOVEC - PODRUČNA ŠKOLA MIHOLEC</t>
  </si>
  <si>
    <t>06-255-002 0-0 OSNOVNA ŠKOLA SIDONIJE RUBIDO ERDODY</t>
  </si>
  <si>
    <t>06-255-002 2-1 OSNOVNA ŠKOLA SIDONIJE RUBIDO ERDODY - PODRUČNA ŠKOLA HIŽANOVEC</t>
  </si>
  <si>
    <t>06-255-002 2-2 OSNOVNA ŠKOLA SIDONIJE RUBIDO ERDODY - PODRUČNA ŠKOLA KOLAREC</t>
  </si>
  <si>
    <t>06-256-001 0-0 OSNOVNA ŠKOLA KLOŠTAR PODRAVSKI</t>
  </si>
  <si>
    <t>06-256-001 2-1 OSNOVNA ŠKOLA KLOŠTAR PODRAVSKI - PODRUČNA ŠKOLA KOZAREVAC</t>
  </si>
  <si>
    <t>06-256-001 2-3 OSNOVNA ŠKOLA KLOŠTAR PODRAVSKI - PODRUČNA ŠKOLA PRUGOVAC</t>
  </si>
  <si>
    <t>06-256-001 2-4 OSNOVNA ŠKOLA KLOŠTAR PODRAVSKI - PODRUČNA ŠKOLA SUHA KATALENA</t>
  </si>
  <si>
    <t>06-257-001 2-1 OSNOVNA ŠKOLA GRIGOR VITEZ - PODRUČNA ŠKOLA CIRKVENA</t>
  </si>
  <si>
    <t>06-257-001 2-2 OSNOVNA ŠKOLA GRIGOR VITEZ - PODRUČNA ŠKOLA SVETI PETAR ČVRSTEC</t>
  </si>
  <si>
    <t>06-257-001 2-3 OSNOVNA ŠKOLA GRIGOR VITEZ - PODRUČNA ŠKOLA TREMA</t>
  </si>
  <si>
    <t>06-258-001 0-0 OSNOVNA ŠKOLA MOLVE</t>
  </si>
  <si>
    <t>06-258-001 2-1 OSNOVNA ŠKOLA MOLVE - PODRUČNA ŠKOLA MEDVEDIČKA</t>
  </si>
  <si>
    <t>06-258-001 2-2 OSNOVNA ŠKOLA MOLVE - PODRUČNA ŠKOLA REPAŠ</t>
  </si>
  <si>
    <t>06-259-001 2-1 OSNOVNA ŠKOLA FERDINANDOVAC - PODRUČNA ŠKOLA CRNEC</t>
  </si>
  <si>
    <t>06-259-001 2-2 OSNOVNA ŠKOLA FERDINANDOVAC - PODRUČNA ŠKOLA DRENOVICA</t>
  </si>
  <si>
    <t>06-260-001 0-0 OSNOVNA ŠKOLA PROF. FRANJE VIKTORA ŠIGNJARA</t>
  </si>
  <si>
    <t>06-260-001 2-1 OSNOVNA ŠKOLA PROF. FRANJE VIKTORA  ŠIGNJARA - PODRUČNA ŠKOLA HAMPOVICA</t>
  </si>
  <si>
    <t>06-260-001 2-2 OSNOVNA ŠKOLA PROF. FRANJE VIKTORA  ŠIGNJARA - PODRUČNA ŠKOLA MIHOLJANEC</t>
  </si>
  <si>
    <t>06-260-001 2-3 OSNOVNA ŠKOLA PROF. FRANJE VIKTORA  ŠIGNJARA - PODRUČNA ŠKOLA ŠEMOVCI</t>
  </si>
  <si>
    <t>06-559-001 0-0 OSNOVNA ŠKOLA IVAN LACKOVIĆ CROATA KALINOVAC</t>
  </si>
  <si>
    <t>06-560-001 0-0 OSNOVNA ŠKOLA KALNIK</t>
  </si>
  <si>
    <t>07-004-001 0-0 I. OSNOVNA  ŠKOLA BJELOVAR</t>
  </si>
  <si>
    <t>07-004-001 2-2 I. OSNOVNA ŠKOLA BJELOVAR - PODRUČNA ŠKOLA NOVE PLAVNICE</t>
  </si>
  <si>
    <t>07-004-002 0-0 II. OSNOVNA  ŠKOLA  BJELOVAR</t>
  </si>
  <si>
    <t>07-004-002 2-1 II. OSNOVNA ŠKOLA BJELOVAR - PODRUČNA ŠKOLA ŽDRALOVI</t>
  </si>
  <si>
    <t>07-004-002 2-2 II. OSNOVNA ŠKOLA BJELOVAR - PODRUČNA ŠKOLA CENTAR</t>
  </si>
  <si>
    <t>07-004-003 2-1 III. OSNOVNA ŠKOLA BJELOVAR - PODRUČNA ŠKOLA GUDOVAC</t>
  </si>
  <si>
    <t>07-004-003 2-2 III. OSNOVNA ŠKOLA BJELOVAR - PODRUČNA ŠKOLA GALOVAC</t>
  </si>
  <si>
    <t>07-004-003 2-3 III. OSNOVNA ŠKOLA BJELOVAR - PODRUČNA ŠKOLA OBROVNICA</t>
  </si>
  <si>
    <t>07-004-003 2-4 III. OSNOVNA ŠKOLA BJELOVAR - PODRUČNA ŠKOLA VELIKO KORENOVO</t>
  </si>
  <si>
    <t>07-004-005 0-0 CENTAR ZA ODGOJ, OBRAZOVANJE I RAZVOJNU PODRŠKU BJELOVAR</t>
  </si>
  <si>
    <t>07-011-001 2-1 OSNOVNA ŠKOLA ČAZMA - PODRUČNA ŠKOLA DAPCI</t>
  </si>
  <si>
    <t>07-011-001 2-3 OSNOVNA ŠKOLA ČAZMA - PODRUČNA ŠKOLA GRABOVNICA</t>
  </si>
  <si>
    <t>07-011-001 2-4 OSNOVNA ŠKOLA ČAZMA - PODRUČNA ŠKOLA MIKLOUŠ</t>
  </si>
  <si>
    <t>07-011-001 2-5 OSNOVNA ŠKOLA ČAZMA - PODRUČNA ŠKOLA VRTLINSKA</t>
  </si>
  <si>
    <t>07-012-001 0-0 OSNOVNA ŠKOLA VLADIMIRA NAZORA</t>
  </si>
  <si>
    <t>07-012-001 2-3 OSNOVNA ŠKOLA VLADIMIRA NAZORA - PODRUČNA ŠKOLA GORNJI DARUVAR</t>
  </si>
  <si>
    <t>07-012-001 2-4 OSNOVNA ŠKOLA VLADIMIRA NAZORA - PODRUČNA ŠKOLA DOLJANI</t>
  </si>
  <si>
    <t>07-012-001 2-5 OSNOVNA ŠKOLA VLADIMIRA NAZORA - PODRUČNA ŠKOLA GORNJI SREĐANI</t>
  </si>
  <si>
    <t>07-012-001 2-6 OSNOVNA ŠKOLA VLADIMIRA NAZORA - PODRUČNA ŠKOLA BATINJANI</t>
  </si>
  <si>
    <t>07-012-002 0-0 ČEŠKA OSNOVNA ŠKOLA JANA AMOSA KOMENSKOG - ČESKÁ ZÁKLADNÍ ŠKOLA JANA AMOSE KOMENSKÉHO</t>
  </si>
  <si>
    <t>07-012-002 2-5 ČEŠKA OSNOVNA ŠKOLA JANA AMOSA KOMENSKOG - PODRUČNA ŠKOLA LJUDEVIT SELO</t>
  </si>
  <si>
    <t>07-024-001 0-0 OSNOVNA ŠKOLA GAREŠNICA</t>
  </si>
  <si>
    <t>07-024-001 2-3 OSNOVNA ŠKOLA GAREŠNICA - PODRUČNA ŠKOLA HRASTOVAC</t>
  </si>
  <si>
    <t>07-024-001 2-4 OSNOVNA ŠKOLA GAREŠNICA - PODRUČNA ŠKOLA KANIŠKA IVA</t>
  </si>
  <si>
    <t>07-024-001 2-5 OSNOVNA ŠKOLA GAREŠNICA - PODRUČNA ŠKOLA KAPELICA</t>
  </si>
  <si>
    <t>07-024-001 2-8 OSNOVNA ŠKOLA GAREŠNICA - PODRUČNA ŠKOLA ZDENČAC</t>
  </si>
  <si>
    <t>07-028-001 0-0 OSNOVNA ŠKOLA IVANA NEPOMUKA JEMERŠIĆA</t>
  </si>
  <si>
    <t>07-028-001 2-2 OSNOVNA ŠKOLA IVANA NEPOMUKA JEMERŠIĆA - PODRUČNA ŠKOLA IVANOVO SELO</t>
  </si>
  <si>
    <t>07-028-001 2-3 OSNOVNA ŠKOLA IVANA NEPOMUKA JEMERŠIĆA - PODRUČNA ŠKOLA VELIKI ZDENCI</t>
  </si>
  <si>
    <t>07-261-001 0-0 OSNOVNA ŠKOLA MIRKA PEREŠA</t>
  </si>
  <si>
    <t>07-261-001 2-1 OSNOVNA ŠKOLA MIRKA PEREŠA - PODRUČNA ŠKOLA DONJI MOSTI</t>
  </si>
  <si>
    <t>07-261-001 2-3 OSNOVNA ŠKOLA MIRKA PEREŠA - PODRUČNA ŠKOLA JABUČETA</t>
  </si>
  <si>
    <t>07-261-001 2-4 OSNOVNA ŠKOLA MIRKA PEREŠA - PODRUČNA ŠKOLA JAKOPOVAC</t>
  </si>
  <si>
    <t>07-261-001 2-5 OSNOVNA ŠKOLA MIRKA PEREŠA - PODRUČNA ŠKOLA STARI SKUCANI</t>
  </si>
  <si>
    <t>07-262-001 0-0 OSNOVNA ŠKOLA VELIKO TROJSTVO</t>
  </si>
  <si>
    <t>07-262-001 2-1 OSNOVNA ŠKOLA VELIKO TROJSTVO - PODRUČNA ŠKOLA MALO TROJSTVO</t>
  </si>
  <si>
    <t>07-262-001 2-2 OSNOVNA ŠKOLA VELIKO TROJSTVO - PODRUČNA ŠKOLA ŠANDROVAC</t>
  </si>
  <si>
    <t>07-262-001 2-3 OSNOVNA ŠKOLA VELIKO TROJSTVO - PODRUČNA ŠKOLA ĆURLOVAC</t>
  </si>
  <si>
    <t>07-263-001 0-0 OSNOVNA ŠKOLA IVANA VITEZA TRNSKOG</t>
  </si>
  <si>
    <t>07-263-001 2-3 OSNOVNA ŠKOLA IVANA VITEZA TRNSKOG - PODRUČNA ŠKOLA MEĐURAČA</t>
  </si>
  <si>
    <t>07-263-001 2-4 OSNOVNA ŠKOLA IVANA VITEZA TRNSKOG - PODRUČNA ŠKOLA DAUTAN</t>
  </si>
  <si>
    <t>07-263-001 2-5 OSNOVNA ŠKOLA IVANA VITEZA TRNSKOG - PODRUČNA ŠKOLA SEVERIN</t>
  </si>
  <si>
    <t>07-263-001 2-6 OSNOVNA ŠKOLA IVANA VITEZA TRNSKOG - PODRUČNA ŠKOLA BULINAC</t>
  </si>
  <si>
    <t>07-264-001 0-0 OSNOVNA ŠKOLA VELIKA PISANICA</t>
  </si>
  <si>
    <t>07-264-001 2-2 OSNOVNA ŠKOLA VELIKA PISANICA - PODRUČNA ŠKOLA BEDENIK</t>
  </si>
  <si>
    <t>07-264-001 2-3 OSNOVNA ŠKOLA VELIKA PISANICA - PODRUČNA ŠKOLA LASOVAC</t>
  </si>
  <si>
    <t>07-264-001 2-4 OSNOVNA ŠKOLA VELIKA PISANICA - PODRUČNA ŠKOLA RIBNJAČKA</t>
  </si>
  <si>
    <t>07-265-001 0-0 ČEŠKA OSNOVNA ŠKOLA JOSIPA RUŽIČKE KONČANICA-ČESKÁ ZÁKLADNÍ ŠKOLA JOSEFA RŮŽIČKY KONČENICE</t>
  </si>
  <si>
    <t>07-265-001 2-1 ČEŠKA OSNOVNA ŠKOLA JOSIPA RUŽIČKE KONČANICA - PODRUČNA ŠKOLA DARUVARSKI BRESTOVAC</t>
  </si>
  <si>
    <t>07-265-001 2-4 ČEŠKA OSNOVNA ŠKOLA JOSIPA RUŽIČKE KONČANICA - PODRUČNA ŠKOLA DIOŠ</t>
  </si>
  <si>
    <t>07-266-001 0-0 OSNOVNA ŠKOLA DEŽANOVAC</t>
  </si>
  <si>
    <t>07-266-001 2-3 OSNOVNA ŠKOLA DEŽANOVAC - PODRUČNA ŠKOLA SOKOLOVAC</t>
  </si>
  <si>
    <t>07-266-001 2-4 OSNOVNA ŠKOLA DEŽANOVAC - PODRUČNA ŠKOLA TROJEGLAVA</t>
  </si>
  <si>
    <t>07-266-001 2-5 OSNOVNA ŠKOLA DEŽANOVAC - PODRUČNA ŠKOLA ULJANIK</t>
  </si>
  <si>
    <t>07-267-001 0-0 OSNOVNA ŠKOLA SIRAČ</t>
  </si>
  <si>
    <t>07-267-001 2-1 OSNOVNA ŠKOLA SIRAČ - PODRUČNA ŠKOLA KIP</t>
  </si>
  <si>
    <t>07-268-001 0-0 OSNOVNA ŠKOLA U ĐULOVCU</t>
  </si>
  <si>
    <t>07-268-001 2-2 OSNOVNA ŠKOLA U ĐULOVCU - PODRUČNA ŠKOLA DONJA VRIJESKA</t>
  </si>
  <si>
    <t>07-269-001 0-0 OSNOVNA ŠKOLA IVANSKA</t>
  </si>
  <si>
    <t>07-269-001 2-1 OSNOVNA ŠKOLA IVANSKA - PODRUČNA ŠKOLA DONJA PETRIČKA</t>
  </si>
  <si>
    <t>07-269-001 2-2 OSNOVNA ŠKOLA IVANSKA - PODRUČNA ŠKOLA NARTA</t>
  </si>
  <si>
    <t>07-269-001 2-3 OSNOVNA ŠKOLA IVANSKA - PODRUČNA ŠKOLA STARA PLOŠČICA</t>
  </si>
  <si>
    <t>07-270-001 0-0 OSNOVNA ŠKOLA ŠTEFANJE</t>
  </si>
  <si>
    <t>07-270-001 2-1 OSNOVNA ŠKOLA ŠTEFANJE - PODRUČNA ŠKOLA LAMINAC</t>
  </si>
  <si>
    <t>07-271-001 0-0 OSNOVNA ŠKOLA MATE LOVRAKA</t>
  </si>
  <si>
    <t>07-271-001 2-1 OSNOVNA ŠKOLA MATE LOVRAKA - PODRUČNA ŠKOLA DONJA KOVAČICA</t>
  </si>
  <si>
    <t>07-271-001 2-4 OSNOVNA ŠKOLA MATE LOVRAKA - PODRUČNA ŠKOLA PAVLOVAC</t>
  </si>
  <si>
    <t>07-273-001 0-0 OSNOVNA ŠKOLA SLAVKA KOLARA</t>
  </si>
  <si>
    <t>07-273-001 2-1 OSNOVNA ŠKOLA SLAVKA KOLARA - PODRUČNA ŠKOLA LADISLAV</t>
  </si>
  <si>
    <t>07-273-001 2-2 OSNOVNA ŠKOLA SLAVKA KOLARA - PODRUČNA ŠKOLA PALEŠNIK</t>
  </si>
  <si>
    <t>07-274-001 0-0 OSNOVNA ŠKOLA ROVIŠĆE</t>
  </si>
  <si>
    <t>07-274-001 2-5 OSNOVNA ŠKOLA ROVIŠĆE - PODRUČNA ŠKOLA KRALJEVAC</t>
  </si>
  <si>
    <t>07-565-001 2-1 OSNOVNA ŠKOLA TRNOVITICA - PODRUČNA ŠKOLA NOVA PLOŠČICA</t>
  </si>
  <si>
    <t>08-008-002 0-0 OSNOVNA ŠKOLA VLADIMIRA NAZORA CRIKVENICA</t>
  </si>
  <si>
    <t>08-008-002 2-1 OSNOVNA ŠKOLA VLADIMIRA NAZORA CRIKVENICA - PODRUČNA ŠKOLA DRAMALJ</t>
  </si>
  <si>
    <t>08-008-002 2-2 OSNOVNA ŠKOLA VLADIMIRA NAZORA CRIKVENICA - PODRUČNA ŠKOLA JADRANOVO</t>
  </si>
  <si>
    <t>08-008-003 2-1 OSNOVNA ŠKOLA ZVONKA CARA - PODRUČNA ŠKOLA SELCE</t>
  </si>
  <si>
    <t>08-009-001 0-0 OSNOVNA ŠKOLA PETAR ZRINSKI ČABAR</t>
  </si>
  <si>
    <t>08-009-001 2-1 OSNOVNA ŠKOLA PETAR ZRINSKI ČABAR - PODRUČNA ŠKOLA GEROVO</t>
  </si>
  <si>
    <t>08-009-001 2-2 OSNOVNA ŠKOLA PETAR ZRINSKI ČABAR - PODRUČNA ŠKOLA PLEŠCE</t>
  </si>
  <si>
    <t>08-009-001 2-3 OSNOVNA ŠKOLA PETAR ZRINSKI ČABAR - PODRUČNA ŠKOLA PREZID</t>
  </si>
  <si>
    <t>08-009-001 2-4 OSNOVNA ŠKOLA PETAR ZRINSKI ČABAR - PODRUČNA ŠKOLA TRŠĆE</t>
  </si>
  <si>
    <t>08-013-001 0-0 OSNOVNA ŠKOLA IVANA GORANA KOVAČIĆA</t>
  </si>
  <si>
    <t>08-013-001 2-1 OSNOVNA ŠKOLA IVANA GORANA KOVAČIĆA - PODRUČNA ŠKOLA CRNI LUG</t>
  </si>
  <si>
    <t>08-013-002 0-0 OSNOVNA ŠKOLA FRANA KRSTE FRANKOPANA</t>
  </si>
  <si>
    <t>08-042-001 0-0 OSNOVNA ŠKOLA FRAN KRSTO FRANKOPAN KRK</t>
  </si>
  <si>
    <t>08-042-001 2-1 OSNOVNA ŠKOLA "FRAN KRSTO FRANKOPAN" KRK - PODRUČNA ŠKOLA BAŠKA</t>
  </si>
  <si>
    <t>08-042-001 2-5 OSNOVNA ŠKOLA "FRAN KRSTO FRANKOPAN" KRK - PODRUČNA ŠKOLA PUNAT</t>
  </si>
  <si>
    <t>08-042-001 2-6 OSNOVNA ŠKOLA "FRAN KRSTO FRANKOPAN" KRK - PODRUČNA ŠKOLA VRBNIK</t>
  </si>
  <si>
    <t>08-042-001 2-7 OSNOVNA ŠKOLA "FRAN KRSTO FRANKOPAN" KRK - PODRUČNA ŠKOLA VRH</t>
  </si>
  <si>
    <t>08-043-001 2-2 OSNOVNA ŠKOLA OMIŠALJ - PODRUČNA ŠKOLA DOBRINJ</t>
  </si>
  <si>
    <t>08-044-001 0-0 OSNOVNA ŠKOLA MALINSKA-DUBAŠNICA</t>
  </si>
  <si>
    <t>08-048-001 0-0 OSNOVNA ŠKOLA FRANE PETRIĆA</t>
  </si>
  <si>
    <t>08-058-002 0-0 OSNOVNA ŠKOLA RIKARD KATALINIĆ JERETOV</t>
  </si>
  <si>
    <t>08-058-002 2-1 OSNOVNA ŠKOLA RIKARD KATALINIĆ JERETOV - PODRUČNA ŠKOLA IČIĆI</t>
  </si>
  <si>
    <t>08-058-002 2-3 OSNOVNA ŠKOLA RIKARD KATALINIĆ JERETOV - PODRUČNA ŠKOLA VEPRINAC</t>
  </si>
  <si>
    <t>08-070-001 0-0 OSNOVNA ŠKOLA IVANA RABLJANINA RAB</t>
  </si>
  <si>
    <t>08-070-001 2-1 OSNOVNA ŠKOLA IVANA RABLJANINA RAB - PODRUČNA ŠKOLA BANJOL</t>
  </si>
  <si>
    <t>08-070-001 2-2 OSNOVNA ŠKOLA IVANA RABLJANINA RAB - PODRUČNA ŠKOLA BARBAT</t>
  </si>
  <si>
    <t>08-070-001 2-3 OSNOVNA ŠKOLA IVANA RABLJANINA RAB - PODRUČNA ŠKOLA KAMPOR</t>
  </si>
  <si>
    <t>08-070-001 2-4 OSNOVNA ŠKOLA IVANA RABLJANINA RAB - PODRUČNA ŠKOLA LOPAR</t>
  </si>
  <si>
    <t>08-070-001 2-5 OSNOVNA ŠKOLA IVANA RABLJANINA RAB - PODRUČNA ŠKOLA MUNDANIJE</t>
  </si>
  <si>
    <t>08-070-001 2-6 OSNOVNA ŠKOLA IVANA RABLJANINA RAB - PODRUČNA ŠKOLA SUPETARSKA DRAGA</t>
  </si>
  <si>
    <t>08-071-001 0-0 OSNOVNA ŠKOLA - SCUOLA ELEMENTARE BELVEDERE</t>
  </si>
  <si>
    <t>08-071-002 0-0 OSNOVNA ŠKOLA BRAJDA</t>
  </si>
  <si>
    <t>08-071-003 0-0 OSNOVNA ŠKOLA CENTAR</t>
  </si>
  <si>
    <t>08-071-006 0-0 OSNOVNA ŠKOLA - SCUOLA ELEMENTARE DOLAC</t>
  </si>
  <si>
    <t>08-071-007 0-0 OSNOVNA ŠKOLA - SCUOLA ELEMENTARE GELSI</t>
  </si>
  <si>
    <t>08-071-008 0-0 OSNOVNA ŠKOLA - SCUOLA ELEMENTARE ˝SAN NICOLO˝</t>
  </si>
  <si>
    <t>08-071-009 0-0 OSNOVNA ŠKOLA VLADIMIR GORTAN</t>
  </si>
  <si>
    <t>08-071-011 0-0 OSNOVNA ŠKOLA ˝KANTRIDA˝</t>
  </si>
  <si>
    <t>08-071-012 0-0 OSNOVNA ŠKOLA KOZALA</t>
  </si>
  <si>
    <t>08-071-013 0-0 OSNOVNA ŠKOLA EUGEN KUMIČIĆ</t>
  </si>
  <si>
    <t>08-071-014 0-0 OSNOVNA ŠKOLA PEĆINE</t>
  </si>
  <si>
    <t>08-071-015 0-0 OSNOVNA ŠKOLA PODMURVICE</t>
  </si>
  <si>
    <t>08-071-016 0-0 OSNOVNA ŠKOLA NIKOLA TESLA</t>
  </si>
  <si>
    <t>08-071-017 0-0 OSNOVNA ŠKOLA ŠKURINJE RIJEKA</t>
  </si>
  <si>
    <t>08-071-018 0-0 OSNOVNA ŠKOLA "TRSAT"</t>
  </si>
  <si>
    <t>08-071-019 0-0 OSNOVNA ŠKOLA TURNIĆ</t>
  </si>
  <si>
    <t>08-071-022 0-0 OSNOVNA ŠKOLA IVANA ZAJCA</t>
  </si>
  <si>
    <t>08-071-023 0-0 OSNOVNA ŠKOLA "SRDOČI"</t>
  </si>
  <si>
    <t>08-071-025 0-0 OSNOVNA ŠKOLA PEHLIN</t>
  </si>
  <si>
    <t>08-071-026 0-0 CENTAR ZA ODGOJ I OBRAZOVANJE</t>
  </si>
  <si>
    <t>08-071-026 2-2 CENTAR ZA ODGOJ I OBRAZOVANJE  - ODJEL "BAREDICE"</t>
  </si>
  <si>
    <t>08-071-026 2-3 CENTAR ZA ODGOJ I OBRAZOVANJE  - PO "FORTICA" PRI CENTRU ZA REHABILITACIJU FORTICA</t>
  </si>
  <si>
    <t>08-071-026 2-4 CENTAR ZA ODGOJ I OBRAZOVANJE - PO "DOBRINJ" PRI OŠ OMIŠALJ PŠ DOBRINJ</t>
  </si>
  <si>
    <t>08-071-026 2-5 CENTAR ZA ODGOJ I OBRAZOVANJE - PO "VRH" PRI OŠ "FRAN KRSTO FRANKOPAN" PŠ VRH</t>
  </si>
  <si>
    <t>08-071-031 0-0 OSNOVNA WALDORFSKA ŠKOLA</t>
  </si>
  <si>
    <t>08-071-032 0-0 KATOLIČKA OSNOVNA ŠKOLA JOSIP PAVLIŠIĆ</t>
  </si>
  <si>
    <t>08-071-033 0-0 CENTAR ZA AUTIZAM RIJEKA</t>
  </si>
  <si>
    <t>08-071-530 0-0 MEĐUNARODNA OSNOVNA ŠKOLA ADRIA</t>
  </si>
  <si>
    <t>08-095-001 0-0 OSNOVNA ŠKOLA IVANA GORANA KOVAČIĆA VRBOVSKO</t>
  </si>
  <si>
    <t>08-095-001 2-2 OSNOVNA ŠKOLA IVANA GORANA KOVAČIĆA VRBOVSKO - PODRUČNA ŠKOLA JABLAN</t>
  </si>
  <si>
    <t>08-095-001 2-5 OSNOVNA ŠKOLA IVANA GORANA KOVAČIĆA VRBOVSKO - PODRUČNA ŠKOLA NIKOLE TESLE</t>
  </si>
  <si>
    <t>08-095-001 2-7 OSNOVNA ŠKOLA IVANA GORANA KOVAČIĆA VRBOVSKO - PODRUČNA ŠKOLA IVANA GORANA KOVAČIĆA</t>
  </si>
  <si>
    <t>08-221-001 0-0 OSNOVNA ŠKOLA KOSTRENA</t>
  </si>
  <si>
    <t>08-275-001 0-0 OSNOVNA ŠKOLA BAKAR</t>
  </si>
  <si>
    <t>08-275-001 2-1 OSNOVNA ŠKOLA BAKAR - PODRUČNA ŠKOLA KRASICA</t>
  </si>
  <si>
    <t>08-275-001 2-2 OSNOVNA ŠKOLA BAKAR - PODRUČNA ŠKOLA KUKULJANOVO</t>
  </si>
  <si>
    <t>08-275-001 2-3 OSNOVNA ŠKOLA BAKAR - PODRUČNA ŠKOLA ŠKRLJEVO</t>
  </si>
  <si>
    <t>08-275-002 0-0 OSNOVNA ŠKOLA HRELJIN</t>
  </si>
  <si>
    <t>08-275-002 2-1 OSNOVNA ŠKOLA HRELJIN - PODRUČNA ŠKOLA PRAPUTNJAK</t>
  </si>
  <si>
    <t>08-277-001 0-0 OSNOVNA ŠKOLA RUDOLFA STROHALA</t>
  </si>
  <si>
    <t>08-278-001 0-0 OSNOVNA ŠKOLA JELENJE - DRAŽICE</t>
  </si>
  <si>
    <t>08-280-001 0-0 OSNOVNA ŠKOLA KLANA</t>
  </si>
  <si>
    <t>08-282-001 0-0 OSNOVNA ŠKOLA KRALJEVICA</t>
  </si>
  <si>
    <t>08-282-001 2-2 OSNOVNA ŠKOLA KRALJEVICA - PODRUČNA ŠKOLA ŠMRIKA</t>
  </si>
  <si>
    <t>08-289-001 0-0 OSNOVNA ŠKOLA IVANKE TROHAR</t>
  </si>
  <si>
    <t>08-290-001 0-0 OSNOVNA ŠKOLA VIKTORA CARA EMINA</t>
  </si>
  <si>
    <t>08-290-001 2-4 OSNOVNA ŠKOLA VIKTORA CARA EMINA - PODRUČNA ŠKOLA "EUGEN KUMIČIĆ"</t>
  </si>
  <si>
    <t>08-292-001 0-0 OSNOVNA ŠKOLA MARIA MARTINOLIĆA</t>
  </si>
  <si>
    <t>08-292-001 2-1 OSNOVNA ŠKOLA MARIA MARTINOLIĆA - PODRUČNA ŠKOLA ILOVIK</t>
  </si>
  <si>
    <t>08-292-001 2-2 OSNOVNA ŠKOLA MARIA MARTINOLIĆA - PODRUČNA ŠKOLA NEREZINE</t>
  </si>
  <si>
    <t>08-292-001 2-4 OSNOVNA ŠKOLA MARIA MARTINOLIĆA - PODRUČNA ŠKOLA SUSAK</t>
  </si>
  <si>
    <t>08-292-001 2-6 OSNOVNA ŠKOLA MARIA MARTINOLIĆA - PODRUČNA ŠKOLA VELI LOŠINJ</t>
  </si>
  <si>
    <t>08-293-001 0-0 OSNOVNA ŠKOLA DR. ANDRIJA MOHOROVIČIĆ</t>
  </si>
  <si>
    <t>08-293-001 2-1 OSNOVNA ŠKOLA DR. ANDRIJA MOHOROVIČIĆ - PODRUČNA ŠKOLA JUŠIĆI</t>
  </si>
  <si>
    <t>08-293-001 2-2 OSNOVNA ŠKOLA DR. ANDRIJA MOHOROVIČIĆ - PODRUČNA ŠKOLA RUKAVAC</t>
  </si>
  <si>
    <t>08-293-002 0-0 OSNOVNA ŠKOLA DRAGO GERVAIS</t>
  </si>
  <si>
    <t>08-293-002 2-4 OSNOVNA ŠKOLA DRAGO GERVAIS - PODRUČNA ŠKOLA RUPA - LIPA</t>
  </si>
  <si>
    <t>08-294-001 0-0 OSNOVNA ŠKOLA IVANA MAŽURANIĆA</t>
  </si>
  <si>
    <t>08-295-001 0-0 OSNOVNA ŠKOLA DR. JOSIPA PANČIĆA BRIBIR</t>
  </si>
  <si>
    <t>08-295-002 0-0 OSNOVNA ŠKOLA JURJA KLOVIĆA TRIBALJ</t>
  </si>
  <si>
    <t>08-296-001 0-0 OSNOVNA ŠKOLA SKRAD</t>
  </si>
  <si>
    <t>08-297-001 0-0 OSNOVNA ŠKOLA DR. BRANIMIRA MARKOVIĆA</t>
  </si>
  <si>
    <t>08-298-001 0-0 OSNOVNA ŠKOLA MRKOPALJ</t>
  </si>
  <si>
    <t>08-299-001 0-0 OSNOVNA ŠKOLA BROD MORAVICE</t>
  </si>
  <si>
    <t>09-015-001 0-0 OSNOVNA ŠKOLA DONJI LAPAC</t>
  </si>
  <si>
    <t>09-026-001 0-0 OSNOVNA ŠKOLA DR. JURE TURIĆA</t>
  </si>
  <si>
    <t>09-026-001 2-3 OSNOVNA ŠKOLA DR. JURE TURIĆA - PODRUČNA ŠKOLA BILAJ</t>
  </si>
  <si>
    <t>09-026-001 2-4 OSNOVNA ŠKOLA DR. JURE TURIĆA - PODRUČNA ŠKOLA BRUŠANE</t>
  </si>
  <si>
    <t>09-026-001 2-5 OSNOVNA ŠKOLA DR. JURE TURIĆA - PODRUČNA ŠKOLA LIČKI NOVI</t>
  </si>
  <si>
    <t>09-026-001 2-6 OSNOVNA ŠKOLA DR. JURE TURIĆA - PODRUČNA ŠKOLA SMILJAN</t>
  </si>
  <si>
    <t>09-026-003 0-0 OSNOVNA ŠKOLA DR. FRANJE TUĐMANA LIČKI OSIK</t>
  </si>
  <si>
    <t>09-026-005 0-0 OSNOVNA ŠKOLA DR. ANTE STARČEVIĆ PAZARIŠTE-KLANAC</t>
  </si>
  <si>
    <t>09-026-005 2-2 OSNOVNA ŠKOLA DR. ANTE STARČEVIĆ PAZARIŠTE-KLANAC - PODRUČNA ŠKOLA ALEKSINICA</t>
  </si>
  <si>
    <t>09-026-005 2-3 OSNOVNA ŠKOLA DR. ANTE STARČEVIĆ PAZARIŠTE-KLANAC - PODRUČNA ŠKOLA DONJE PAZARIŠTE</t>
  </si>
  <si>
    <t>09-026-005 2-4 OSNOVNA ŠKOLA DR. ANTE STARČEVIĆ PAZARIŠTE-KLANAC - PODRUČNA ŠKOLA KALINOVAČA</t>
  </si>
  <si>
    <t>09-061-001 0-0 OSNOVNA ŠKOLA ZRINSKIH I FRANKOPANA</t>
  </si>
  <si>
    <t>09-061-001 2-10 OSNOVNA ŠKOLA ZRINSKIH I FRANKOPANA - PODRUČNA ŠKOLA ČOVIĆI</t>
  </si>
  <si>
    <t>09-061-001 2-2 OSNOVNA ŠKOLA ZRINSKIH I FRANKOPANA - PODRUČNA ŠKOLA KOMPOLJE</t>
  </si>
  <si>
    <t>09-061-001 2-3 OSNOVNA ŠKOLA ZRINSKIH I FRANKOPANA - PODRUČNA ŠKOLA KUTEREVO</t>
  </si>
  <si>
    <t>09-061-001 2-5 OSNOVNA ŠKOLA ZRINSKIH I FRANKOPANA - PODRUČNA ŠKOLA LIČKO LEŠĆE</t>
  </si>
  <si>
    <t>09-061-001 2-6 OSNOVNA ŠKOLA ZRINSKIH I FRANKOPANA - PODRUČNA ŠKOLA PROZOR</t>
  </si>
  <si>
    <t>09-061-001 2-7 OSNOVNA ŠKOLA ZRINSKIH I FRANKOPANA - PODRUČNA ŠKOLA SINAC</t>
  </si>
  <si>
    <t>09-061-001 2-8 OSNOVNA ŠKOLA ZRINSKIH I FRANKOPANA - PODRUČNA ŠKOLA VRHOVINE</t>
  </si>
  <si>
    <t>09-061-001 2-9 OSNOVNA ŠKOLA ZRINSKIH I FRANKOPANA - PODRUČNA ŠKOLA ŠVICA</t>
  </si>
  <si>
    <t>09-074-001 0-0 OSNOVNA ŠKOLA SILVIJA STRAHIMIRA KRANJČEVIĆA SENJ</t>
  </si>
  <si>
    <t>09-074-001 2-2 OSNOVNA ŠKOLA SILVIJA STRAHIMIRA KRANJČEVIĆA SENJ - PODRUČNA ŠKOLA DR. MILANA ANIĆA</t>
  </si>
  <si>
    <t>09-074-001 2-4 OSNOVNA ŠKOLA SILVIJA STRAHIMIRA KRANJČEVIĆA SENJ - PODRUČNA ŠKOLA VJENCESLAVA NOVAKA</t>
  </si>
  <si>
    <t>09-074-001 2-5 OSNOVNA ŠKOLA SILVIJA STRAHIMIRA KRANJČEVIĆA SENJ - PODRUČNA ŠKOLA PROF. BOŽE KATALINIĆA</t>
  </si>
  <si>
    <t>09-300-001 0-0 OSNOVNA ŠKOLA LUKE PERKOVIĆA BRINJE</t>
  </si>
  <si>
    <t>09-300-001 2-1 OSNOVNA ŠKOLA LUKE PERKOVIĆA BRINJE - PODRUČNA ŠKOLA JEZERANE</t>
  </si>
  <si>
    <t>09-300-001 2-3 OSNOVNA ŠKOLA LUKE PERKOVIĆA BRINJE - PODRUČNA ŠKOLA KRIŽPOLJE</t>
  </si>
  <si>
    <t>09-301-001 0-0 OSNOVNA ŠKOLA „ŠIME STARČEVIĆ“ KARLOBAG</t>
  </si>
  <si>
    <t>09-302-001 0-0 OSNOVNA ŠKOLA PERUŠIĆ</t>
  </si>
  <si>
    <t>09-302-003 0-0 OSNOVNA ŠKOLA ANŽ FRANKOPAN KOSINJ</t>
  </si>
  <si>
    <t>09-304-001 2-1 OSNOVNA ŠKOLA A. G. MATOŠA NOVALJA - PODRUČNA ŠKOLA KOLAN</t>
  </si>
  <si>
    <t>09-304-001 2-3 OSNOVNA ŠKOLA A. G. MATOŠA NOVALJA - PODRUČNA ŠKOLA METAJNA</t>
  </si>
  <si>
    <t>09-304-001 2-4 OSNOVNA ŠKOLA A. G. MATOŠA NOVALJA - PODRUČNA ŠKOLA ZUBOVIĆI</t>
  </si>
  <si>
    <t>09-304-001 2-5 OSNOVNA ŠKOLA A. G. MATOŠA NOVALJA - PODRUČNA ŠKOLA JAKIŠNICA</t>
  </si>
  <si>
    <t>09-379-001 0-0 OSNOVNA ŠKOLA "MILAN SEKULIĆ" LOVINAC</t>
  </si>
  <si>
    <t>09-380-001 0-0 OSNOVNA ŠKOLA KRALJA TOMISLAVA</t>
  </si>
  <si>
    <t>09-380-001 2-1 OSNOVNA ŠKOLA KRALJA TOMISLAVA - PODRUČNA ŠKOLA PODLAPAČA</t>
  </si>
  <si>
    <t>09-455-001 0-0 OSNOVNA ŠKOLA PLITVIČKA JEZERA</t>
  </si>
  <si>
    <t>09-455-001 2-1 OSNOVNA ŠKOLA PLITVIČKA JEZERA - PODRUČNA ŠKOLA VAGANAC</t>
  </si>
  <si>
    <t>09-455-001 2-2 OSNOVNA ŠKOLA PLITVIČKA JEZERA - PODRUČNA ŠKOLA SMOLJANAC</t>
  </si>
  <si>
    <t>10-059-001 0-0 OSNOVNA ŠKOLA IVANE BRLIĆ-MAŽURANIĆ ORAHOVICA</t>
  </si>
  <si>
    <t>10-059-001 2-1 OSNOVNA ŠKOLA IVANE BRLIĆ-MAŽURANIĆ ORAHOVICA - PODRUČNA ŠKOLA NOVA JOŠAVA</t>
  </si>
  <si>
    <t>10-067-001 2-1 OSNOVNA ŠKOLA EUGENA KUMIČIĆA - PODRUČNA ŠKOLA BAKIĆ</t>
  </si>
  <si>
    <t>10-067-001 2-2 OSNOVNA ŠKOLA EUGENA KUMIČIĆA - PODRUČNA ŠKOLA GORNJI MIHOLJAC</t>
  </si>
  <si>
    <t>10-067-001 2-4 OSNOVNA ŠKOLA EUGENA KUMIČIĆA - PODRUČNA ŠKOLA NOVAKI</t>
  </si>
  <si>
    <t>10-067-001 2-5 OSNOVNA ŠKOLA EUGENA KUMIČIĆA - PODRUČNA ŠKOLA VAŠKA</t>
  </si>
  <si>
    <t>10-067-002 2-1 OSNOVNA ŠKOLA JOSIPA KOZARCA - PODRUČNA ŠKOLA SLADOJEVCI</t>
  </si>
  <si>
    <t>10-067-002 2-2 OSNOVNA ŠKOLA JOSIPA KOZARCA - PODRUČNA ŠKOLA KOZICE</t>
  </si>
  <si>
    <t>10-067-002 2-3 OSNOVNA ŠKOLA JOSIPA KOZARCA - PODRUČNA ŠKOLA NOVI SENKOVAC</t>
  </si>
  <si>
    <t>10-067-002 2-4 OSNOVNA ŠKOLA JOSIPA KOZARCA - PODRUČNA ŠKOLA DONJI MELJANI</t>
  </si>
  <si>
    <t>10-089-001 2-2 OSNOVNA ŠKOLA IVANE BRLIĆ-MAŽURANIĆ VIROVITICA - PODRUČNA ŠKOLA REZOVAC</t>
  </si>
  <si>
    <t>10-089-001 2-4 OSNOVNA ŠKOLA IVANE BRLIĆ-MAŽURANIĆ VIROVITICA - PODRUČNA ŠKOLA ČEMERNICA</t>
  </si>
  <si>
    <t>10-089-001 2-5 OSNOVNA ŠKOLA IVANE BRLIĆ-MAŽURANIĆ VIROVITICA - PODRUČNA ŠKOLA TABORIŠTE</t>
  </si>
  <si>
    <t>10-089-002 2-1 OSNOVNA ŠKOLA VLADIMIR NAZOR VIROVITICA - PODRUČNA ŠKOLA KORIJA</t>
  </si>
  <si>
    <t>10-089-002 2-3 OSNOVNA ŠKOLA VLADIMIR NAZOR VIROVITICA - PODRUČNA ŠKOLA SVETI ĐURAĐ</t>
  </si>
  <si>
    <t>10-089-004 0-0 CENTAR ZA ODGOJ, OBRAZOVANJE I RAZVOJNU PODRŠKU DR. TEREZIJA SALAJ RAKIĆ</t>
  </si>
  <si>
    <t>10-089-005 0-0 KATOLIČKA OSNOVNA ŠKOLA U VIROVITICI</t>
  </si>
  <si>
    <t>10-305-001 0-0 OSNOVNA ŠKOLA IVAN GORAN KOVAČIĆ</t>
  </si>
  <si>
    <t>10-305-001 2-1 OSNOVNA ŠKOLA IVAN GORAN KOVAČIĆ - PODRUČNA ŠKOLA CRNAC</t>
  </si>
  <si>
    <t>10-305-001 2-2 OSNOVNA ŠKOLA IVAN GORAN KOVAČIĆ - PODRUČNA ŠKOLA VELIKI RASTOVAC</t>
  </si>
  <si>
    <t>10-307-001 0-0 OSNOVNA ŠKOLA ANTUNA GUSTAVA MATOŠA</t>
  </si>
  <si>
    <t>10-308-001 0-0 OSNOVNA ŠKOLA IVANA GORANA KOVAČIĆA GORNJE BAZJE</t>
  </si>
  <si>
    <t>10-308-001 2-1 OSNOVNA ŠKOLA IVANA GORANA KOVAČIĆA GORNJE BAZJE - PODRUČNA ŠKOLA DUGO SELO</t>
  </si>
  <si>
    <t>10-308-001 2-2 OSNOVNA ŠKOLA IVANA GORANA KOVAČIĆA GORNJE BAZJE - PODRUČNA ŠKOLA LUKAČ</t>
  </si>
  <si>
    <t>10-308-001 2-3 OSNOVNA ŠKOLA IVANA GORANA KOVAČIĆA GORNJE BAZJE - PODRUČNA ŠKOLA TEREZINO POLJE</t>
  </si>
  <si>
    <t>10-308-001 2-4 OSNOVNA ŠKOLA IVANA GORANA KOVAČIĆA GORNJE BAZJE - PODRUČNA ŠKOLA TURANOVAC</t>
  </si>
  <si>
    <t>10-309-001 2-1 OSNOVNA ŠKOLA GRADINA - PODRUČNA ŠKOLA ŽLEBINA</t>
  </si>
  <si>
    <t>10-309-001 2-3 OSNOVNA ŠKOLA GRADINA -  PODRUČNA ŠKOLA TOMISLAVA LUKAČEVIĆA BREZOVICA</t>
  </si>
  <si>
    <t>10-309-001 2-4 OSNOVNA ŠKOLA GRADINA - PODRUČNA ŠKOLA BUDAKOVAC</t>
  </si>
  <si>
    <t>10-309-001 2-5 OSNOVNA ŠKOLA GRADINA - PODRUČNA ŠKOLA DETKOVAC</t>
  </si>
  <si>
    <t>10-309-001 2-6 OSNOVNA ŠKOLA GRADINA - PODRUČNA ŠKOLA NOVI GRADAC</t>
  </si>
  <si>
    <t>10-309-001 2-7 OSNOVNA ŠKOLA GRADINA - PODRUČNA ŠKOLA RUŠANI</t>
  </si>
  <si>
    <t>10-310-001 2-1 OSNOVNA ŠKOLA DAVORIN TRSTENJAK ČAĐAVICA - PODRUČNA ŠKOLA ILMIN DVOR</t>
  </si>
  <si>
    <t>10-310-001 2-2 OSNOVNA ŠKOLA DAVORIN TRSTENJAK ČAĐAVICA - PODRUČNA ŠKOLA NOSKOVCI</t>
  </si>
  <si>
    <t>10-310-001 2-3 OSNOVNA ŠKOLA DAVORIN TRSTENJAK ČAĐAVICA - PODRUČNA ŠKOLA SOPJE</t>
  </si>
  <si>
    <t>10-311-001 2-2 OSNOVNA ŠKOLA VLADIMIRA NAZORA - PODRUČNA ŠKOLA MILJEVCI</t>
  </si>
  <si>
    <t>10-312-001 0-0 OSNOVNA ŠKOLA MIKLEUŠ</t>
  </si>
  <si>
    <t>10-314-001 0-0 OSNOVNA ŠKOLA VOĆIN</t>
  </si>
  <si>
    <t>10-314-001 2-1 OSNOVNA ŠKOLA VOĆIN - PODRUČNA ŠKOLA HUM</t>
  </si>
  <si>
    <t>10-314-001 2-2 OSNOVNA ŠKOLA VOĆIN - PODRUČNA ŠKOLA ĆERALIJE</t>
  </si>
  <si>
    <t>10-315-001 0-0 OSNOVNA ŠKOLA SUHOPOLJE</t>
  </si>
  <si>
    <t>10-315-001 2-1 OSNOVNA ŠKOLA SUHOPOLJE - PODRUČNA ŠKOLA BOROVA</t>
  </si>
  <si>
    <t>10-315-001 2-2 OSNOVNA ŠKOLA SUHOPOLJE - PODRUČNA ŠKOLA CABUNA</t>
  </si>
  <si>
    <t>10-315-001 2-3 OSNOVNA ŠKOLA SUHOPOLJE - PODRUČNA ŠKOLA LEVINOVAC</t>
  </si>
  <si>
    <t>10-315-001 2-4 OSNOVNA ŠKOLA SUHOPOLJE - PODRUČNA ŠKOLA OREŠAC</t>
  </si>
  <si>
    <t>10-315-001 2-5 OSNOVNA ŠKOLA SUHOPOLJE - PODRUČNA ŠKOLA PEPELANA</t>
  </si>
  <si>
    <t>10-315-001 2-6 OSNOVNA ŠKOLA SUHOPOLJE - PODRUČNA ŠKOLA PČELIĆ</t>
  </si>
  <si>
    <t>10-316-001 0-0 OSNOVNA ŠKOLA AUGUST CESAREC</t>
  </si>
  <si>
    <t>10-316-001 2-1 OSNOVNA ŠKOLA AUGUST CESAREC - PODRUČNA ŠKOLA LOZAN</t>
  </si>
  <si>
    <t>10-316-001 2-2 OSNOVNA ŠKOLA AUGUST CESAREC - PODRUČNA ŠKOLA ROGOVAC</t>
  </si>
  <si>
    <t>10-316-001 2-3 OSNOVNA ŠKOLA AUGUST CESAREC - PODRUČNA ŠKOLA VUKOSAVLJEVICA</t>
  </si>
  <si>
    <t>10-316-001 2-4 OSNOVNA ŠKOLA AUGUST CESAREC - PODRUČNA ŠKOLA BUŠETINA</t>
  </si>
  <si>
    <t>10-316-001 2-5 OSNOVNA ŠKOLA AUGUST CESAREC - PODRUČNA ŠKOLA OKRUGLJAČA</t>
  </si>
  <si>
    <t>10-317-001 2-11 OSNOVNA ŠKOLA PETRA PRERADOVIĆA - PODRUČNA ŠKOLA VELIKA ČREŠNJEVICA</t>
  </si>
  <si>
    <t>10-317-001 2-1 OSNOVNA ŠKOLA PETRA PRERADOVIĆA - PODRUČNA ŠKOLA DINJEVAC</t>
  </si>
  <si>
    <t>10-317-001 2-10 OSNOVNA ŠKOLA PETRA PRERADOVIĆA - PODRUČNA ŠKOLA STJEPANA SULIMANCA ŠTEFINE</t>
  </si>
  <si>
    <t>10-317-001 2-2 OSNOVNA ŠKOLA PETRA PRERADOVIĆA - PODRUČNA ŠKOLA GRABROVNICA</t>
  </si>
  <si>
    <t>10-317-001 2-3 OSNOVNA ŠKOLA PETRA PRERADOVIĆA - PODRUČNA ŠKOLA KLADARE</t>
  </si>
  <si>
    <t>10-317-001 2-6 OSNOVNA ŠKOLA PETRA PRERADOVIĆA - PODRUČNA ŠKOLA OTROVANEC</t>
  </si>
  <si>
    <t>10-317-001 2-7 OSNOVNA ŠKOLA PETRA PRERADOVIĆA - PODRUČNA ŠKOLA SEDLARICA</t>
  </si>
  <si>
    <t>10-317-001 2-8 OSNOVNA ŠKOLA PETRA PRERADOVIĆA - PODRUČNA ŠKOLA STARI GRADAC</t>
  </si>
  <si>
    <t>10-317-001 2-9 OSNOVNA ŠKOLA PETRA PRERADOVIĆA - PODRUČNA ŠKOLA STAROGRADAČKI MAROF</t>
  </si>
  <si>
    <t>11-064-001 0-0 OSNOVNA ŠKOLA BRAĆE RADIĆA PAKRAC</t>
  </si>
  <si>
    <t>11-064-001 2-2 OSNOVNA ŠKOLA BRAĆE RADIĆA PAKRAC - PODRUČNA ŠKOLA BADLJEVINA</t>
  </si>
  <si>
    <t>11-064-001 2-3 OSNOVNA ŠKOLA BRAĆE RADIĆA PAKRAC - PODRUČNA ŠKOLA DONJA OBRIJEŽ (PLOŠTINE)</t>
  </si>
  <si>
    <t>11-064-001 2-4 OSNOVNA ŠKOLA BRAĆE RADIĆA PAKRAC - PODRUČNA ŠKOLA PREKOPAKRA</t>
  </si>
  <si>
    <t>11-077-003 2-1 OSNOVNA ŠKOLA ANTUNA KANIŽLIĆA - PODRUČNA ŠKOLA VIDOVCI</t>
  </si>
  <si>
    <t>11-077-005 0-0 KATOLIČKA OSNOVNA ŠKOLA U POŽEGI</t>
  </si>
  <si>
    <t>11-318-001 0-0 OSNOVNA ŠKOLA DRAGUTINA LERMANA</t>
  </si>
  <si>
    <t>11-318-001 2-1 OSNOVNA ŠKOLA DRAGUTINA LERMANA - PODRUČNA ŠKOLA PAVLOVCI</t>
  </si>
  <si>
    <t>11-318-001 2-2 OSNOVNA ŠKOLA DRAGUTINA LERMANA - PODRUČNA ŠKOLA SKENDEROVCI</t>
  </si>
  <si>
    <t>11-318-001 2-4 OSNOVNA ŠKOLA DRAGUTINA LERMANA - PODRUČNA ŠKOLA IVANDOL</t>
  </si>
  <si>
    <t>11-319-001 0-0 OSNOVNA ŠKOLA STJEPANA RADIĆA ČAGLIN</t>
  </si>
  <si>
    <t>11-319-001 2-1 OSNOVNA ŠKOLA STJEPANA RADIĆA ČAGLIN - PODRUČNA ŠKOLA DJEDINA RIJEKA</t>
  </si>
  <si>
    <t>11-319-001 2-2 OSNOVNA ŠKOLA STJEPANA RADIĆA ČAGLIN - PODRUČNA ŠKOLA LJESKOVICA</t>
  </si>
  <si>
    <t>11-319-001 2-3 OSNOVNA ŠKOLA STJEPANA RADIĆA ČAGLIN - PODRUČNA ŠKOLA RUŠEVO</t>
  </si>
  <si>
    <t>11-320-001 0-0 OSNOVNA ŠKOLA MLADOST</t>
  </si>
  <si>
    <t>11-320-001 2-1 OSNOVNA ŠKOLA MLADOST - PODRUČNA ŠKOLA CEROVAC</t>
  </si>
  <si>
    <t>11-320-001 2-2 OSNOVNA ŠKOLA MLADOST - PODRUČNA ŠKOLA RAJSAVAC</t>
  </si>
  <si>
    <t>11-320-001 2-3 OSNOVNA ŠKOLA MLADOST - PODRUČNA ŠKOLA TEKIĆ</t>
  </si>
  <si>
    <t>11-320-001 2-4 OSNOVNA ŠKOLA MLADOST - PODRUČNA ŠKOLA TRAPARI</t>
  </si>
  <si>
    <t>11-320-001 2-5 OSNOVNA ŠKOLA MLADOST - PODRUČNA ŠKOLA TREŠTANOVCI</t>
  </si>
  <si>
    <t>11-321-001 0-0 OSNOVNA ŠKOLA VILIMA KORAJCA</t>
  </si>
  <si>
    <t>11-321-001 2-1 OSNOVNA ŠKOLA VILIMA KORAJCA - PODRUČNA ŠKOLA ALILOVCI</t>
  </si>
  <si>
    <t>11-321-001 2-2 OSNOVNA ŠKOLA VILIMA KORAJCA - PODRUČNA ŠKOLA PODGORJE</t>
  </si>
  <si>
    <t>11-322-001 2-2 OSNOVNA ŠKOLA ZDENKA TURKOVIĆA - PODRUČNA ŠKOLA CIGLENIK</t>
  </si>
  <si>
    <t>11-322-001 2-3 OSNOVNA ŠKOLA ZDENKA TURKOVIĆA - PODRUČNA ŠKOLA GRABARJE</t>
  </si>
  <si>
    <t>11-322-001 2-5 OSNOVNA ŠKOLA ZDENKA TURKOVIĆA - PODRUČNA ŠKOLA KULA</t>
  </si>
  <si>
    <t>11-322-001 2-7 OSNOVNA ŠKOLA ZDENKA TURKOVIĆA - PODRUČNA ŠKOLA POREČ</t>
  </si>
  <si>
    <t>11-322-001 2-8 OSNOVNA ŠKOLA ZDENKA TURKOVIĆA - PODRUČNA ŠKOLA TOMINOVAC</t>
  </si>
  <si>
    <t>11-322-001 2-9 OSNOVNA ŠKOLA ZDENKA TURKOVIĆA - PODRUČNA ŠKOLA VETOVO</t>
  </si>
  <si>
    <t>11-323-001 2-10 OSNOVNA ŠKOLA FRA KAJE ADŽIĆA PLETERNICA - PODRUČNA ŠKOLA SULKOVCI</t>
  </si>
  <si>
    <t>11-323-001 2-11 OSNOVNA ŠKOLA FRA KAJE ADŽIĆA PLETERNICA - PODRUČNA ŠKOLA ZAGRAĐE</t>
  </si>
  <si>
    <t>11-323-001 2-2 OSNOVNA ŠKOLA FRA KAJE ADŽIĆA PLETERNICA - PODRUČNA ŠKOLA BUČJE</t>
  </si>
  <si>
    <t>11-323-001 2-3 OSNOVNA ŠKOLA FRA KAJE ADŽIĆA PLETERNICA - PODRUČNA ŠKOLA BRODSKI DRENOVAC</t>
  </si>
  <si>
    <t>11-323-001 2-4 OSNOVNA ŠKOLA FRA KAJE ADŽIĆA PLETERNICA - PODRUČNA ŠKOLA FRKLJEVCI</t>
  </si>
  <si>
    <t>11-323-001 2-6 OSNOVNA ŠKOLA FRA KAJE ADŽIĆA PLETERNICA - PODRUČNA ŠKOLA POŽEŠKA KOPRIVNICA</t>
  </si>
  <si>
    <t>11-323-001 2-8 OSNOVNA ŠKOLA FRA KAJE ADŽIĆA PLETERNICA - PODRUČNA ŠKOLA POŽEŠKE SESVETE</t>
  </si>
  <si>
    <t>11-324-001 0-0 OSNOVNA ŠKOLA IVAN GORAN KOVAČIĆ</t>
  </si>
  <si>
    <t>11-324-001 2-1 OSNOVNA ŠKOLA IVAN GORAN KOVAČIĆ - PODRUČNA ŠKOLA BIŠKUPCI</t>
  </si>
  <si>
    <t>11-324-001 2-2 OSNOVNA ŠKOLA IVAN GORAN KOVAČIĆ - PODRUČNA ŠKOLA RADOVANCI</t>
  </si>
  <si>
    <t>11-324-001 2-3 OSNOVNA ŠKOLA IVAN GORAN KOVAČIĆ - PODRUČNA ŠKOLA TORANJ</t>
  </si>
  <si>
    <t>11-324-002 0-0 OSNOVNA ŠKOLA VLADIMIR NAZOR</t>
  </si>
  <si>
    <t>11-324-002 2-1 OSNOVNA ŠKOLA "VLADIMIR NAZOR" - PODRUČNA ŠKOLA MIHALJEVCI</t>
  </si>
  <si>
    <t>11-327-001 0-0 OSNOVNA ŠKOLA LIPIK</t>
  </si>
  <si>
    <t>11-327-001 2-1 OSNOVNA ŠKOLA LIPIK - PODRUČNA ŠKOLA DOBROVAC</t>
  </si>
  <si>
    <t>11-327-002 0-0 OSNOVNA ŠKOLA GRIGORA VITEZA POLJANA</t>
  </si>
  <si>
    <t>12-051-001 2-1 OSNOVNA ŠKOLA LJUDEVITA GAJA NOVA GRADIŠKA - PODRUČNA ŠKOLA DOLINA</t>
  </si>
  <si>
    <t>12-051-001 2-2 OSNOVNA ŠKOLA LJUDEVITA GAJA NOVA GRADIŠKA - PODRUČNA ŠKOLA SIČICE</t>
  </si>
  <si>
    <t>12-051-001 2-3 OSNOVNA ŠKOLA LJUDEVITA GAJA NOVA GRADIŠKA - PODRUČNA ŠKOLA VRBJE</t>
  </si>
  <si>
    <t>12-051-002 2-1 OSNOVNA ŠKOLA MATO LOVRAK - PODRUČNA ŠKOLA LJUPINA</t>
  </si>
  <si>
    <t>12-051-002 2-2 OSNOVNA ŠKOLA MATO LOVRAK - PODRUČNA ŠKOLA MAČKOVAC</t>
  </si>
  <si>
    <t>12-078-001 0-0 OSNOVNA ŠKOLA IVAN GORAN KOVAČIĆ</t>
  </si>
  <si>
    <t>12-078-002 0-0 OSNOVNA ŠKOLA ANTUN MIHANOVIĆ</t>
  </si>
  <si>
    <t>12-078-002 2-1 OSNOVNA ŠKOLA ANTUN MIHANOVIĆ - PODRUČNA ŠKOLA MALI PARIZ</t>
  </si>
  <si>
    <t>12-078-003 0-0 OSNOVNA ŠKOLA HUGO BADALIĆ</t>
  </si>
  <si>
    <t>12-078-003 2-1 OSNOVNA ŠKOLA HUGO BADALIĆ - PODRUČNA ŠKOLA JELAS</t>
  </si>
  <si>
    <t>12-078-005 0-0 OSNOVNA ŠKOLA BOGOSLAV ŠULEK</t>
  </si>
  <si>
    <t>12-078-005 2-2 OSNOVNA ŠKOLA BOGOSLAV ŠULEK - PODRUČNA ŠKOLA ŠUŠNJEVCI</t>
  </si>
  <si>
    <t>12-078-006 0-0 OSNOVNA ŠKOLA VLADIMIR NAZOR</t>
  </si>
  <si>
    <t>12-078-006 2-2 OSNOVNA ŠKOLA VLADIMIR NAZOR - PODRUČNA ŠKOLA RUŠČICA</t>
  </si>
  <si>
    <t>12-078-006 2-3 OSNOVNA ŠKOLA VLADIMIR NAZOR - PODRUČNA ŠKOLA GORNJA BEBRINA</t>
  </si>
  <si>
    <t>12-078-006 2-5 OSNOVNA ŠKOLA VLADIMIR NAZOR - PODRUČNA ŠKOLA DONJA BEBRINA</t>
  </si>
  <si>
    <t>12-078-006 2-6 OSNOVNA ŠKOLA VLADIMIR NAZOR - PODRUČNA ŠKOLA DONJA VRBA</t>
  </si>
  <si>
    <t>12-078-007 0-0 OSNOVNA ŠKOLA IVANA BRLIĆ-MAŽURANIĆ</t>
  </si>
  <si>
    <t>12-078-007 2-1 OSNOVNA ŠKOLA IVANA BRLIĆ-MAŽURANIĆ - PODRUČNA ŠKOLA BRODSKI VAROŠ</t>
  </si>
  <si>
    <t>12-078-007 2-2 OSNOVNA ŠKOLA IVANA BRLIĆ-MAŽURANIĆ - PODRUČNA ŠKOLA GROMAČNIK</t>
  </si>
  <si>
    <t>12-078-008 0-0 OSNOVNA ŠKOLA BLAŽ TADIJANOVIĆ</t>
  </si>
  <si>
    <t>12-078-008 2-1 OSNOVNA ŠKOLA BLAŽ TADIJANOVIĆ - PODRUČNA ŠKOLA PODCRKAVLJE</t>
  </si>
  <si>
    <t>12-078-011 0-0 OSNOVNA ŠKOLA DRAGUTIN TADIJANOVIĆ</t>
  </si>
  <si>
    <t>12-329-001 2-3 OSNOVNA ŠKOLA ANTUN MATIJA RELJKOVIĆ - PODRUČNA ŠKOLA KUTI</t>
  </si>
  <si>
    <t>12-329-001 2-4 OSNOVNA ŠKOLA ANTUN MATIJA RELJKOVIĆ - PODRUČNA ŠKOLA ŠUMEĆE</t>
  </si>
  <si>
    <t>12-329-001 2-6 OSNOVNA ŠKOLA ANTUN MATIJA RELJKOVIĆ - PODRUČNA ŠKOLA DUBOČAC</t>
  </si>
  <si>
    <t>12-331-001 0-0 OSNOVNA ŠKOLA VIKTOR CAR EMIN</t>
  </si>
  <si>
    <t>12-332-001 0-0 OSNOVNA ŠKOLA AUGUSTA ŠENOE</t>
  </si>
  <si>
    <t>12-333-001 2-2 OSNOVNA ŠKOLA VJEKOSLAV KLAIĆ - PODRUČNA ŠKOLA SAPCI</t>
  </si>
  <si>
    <t>12-333-001 2-3 OSNOVNA ŠKOLA VJEKOSLAV KLAIĆ - PODRUČNA ŠKOLA TRNJANI</t>
  </si>
  <si>
    <t>12-333-001 2-4 OSNOVNA ŠKOLA VJEKOSLAV KLAIĆ - PODRUČNA ŠKOLA KLOKOČEVIK</t>
  </si>
  <si>
    <t>12-335-001 0-0 OSNOVNA ŠKOLA SIBINJSKIH ŽRTAVA</t>
  </si>
  <si>
    <t>12-335-001 2-2 OSNOVNA ŠKOLA SIBINJSKIH ŽRTAVA - PODRUČNA ŠKOLA STARI SLATINIK</t>
  </si>
  <si>
    <t>12-335-001 2-3 OSNOVNA ŠKOLA SIBINJSKIH ŽRTAVA - PODRUČNA ŠKOLA GORNJI ANDRIJEVCI</t>
  </si>
  <si>
    <t>12-335-001 2-4 OSNOVNA ŠKOLA SIBINJSKIH ŽRTAVA - PODRUČNA ŠKOLA RAVAN</t>
  </si>
  <si>
    <t>12-335-001 2-5 OSNOVNA ŠKOLA SIBINJSKIH ŽRTAVA - PODRUČNA ŠKOLA GRGUREVIĆI</t>
  </si>
  <si>
    <t>12-336-001 0-0 OSNOVNA ŠKOLA JOSIP KOZARAC SLAVONSKI ŠAMAC</t>
  </si>
  <si>
    <t>12-336-002 0-0 OSNOVNA ŠKOLA SIKIREVCI</t>
  </si>
  <si>
    <t>12-337-001 0-0 OSNOVNA ŠKOLA DR. STJEPAN ILIJAŠEVIĆ</t>
  </si>
  <si>
    <t>12-337-002 0-0 OSNOVNA ŠKOLA LJUDEVIT GAJ</t>
  </si>
  <si>
    <t>12-337-002 2-1 OSNOVNA ŠKOLA LJUDEVIT GAJ - PODRUČNA ŠKOLA ŽIVIKE</t>
  </si>
  <si>
    <t>12-337-002 2-2 OSNOVNA ŠKOLA LJUDEVIT GAJ - PODRUČNA ŠKOLA CIGLENIK</t>
  </si>
  <si>
    <t>12-338-001 0-0 OSNOVNA ŠKOLA IVAN MEŠTROVIĆ</t>
  </si>
  <si>
    <t>12-338-001 2-1 OSNOVNA ŠKOLA IVAN MEŠTROVIĆ - PODRUČNA ŠKOLA ČAJKOVCI</t>
  </si>
  <si>
    <t>12-338-001 2-2 OSNOVNA ŠKOLA IVAN MEŠTROVIĆ - PODRUČNA ŠKOLA STARI PERKOVCI</t>
  </si>
  <si>
    <t>12-339-001 0-0 OSNOVNA ŠKOLA IVAN FILIPOVIĆ</t>
  </si>
  <si>
    <t>12-339-001 2-1 OSNOVNA ŠKOLA IVAN FILIPOVIĆ - PODRUČNA ŠKOLA BERAVCI</t>
  </si>
  <si>
    <t>12-339-001 2-2 OSNOVNA ŠKOLA IVAN FILIPOVIĆ - PODRUČNA ŠKOLA JARUGE</t>
  </si>
  <si>
    <t>12-341-001 2-1 OSNOVNA ŠKOLA STJEPAN RADIĆ OPRISAVCI - PODRUČNA ŠKOLA TRNJANSKI KUTI</t>
  </si>
  <si>
    <t>12-341-001 2-5 OSNOVNA ŠKOLA STJEPAN RADIĆ OPRISAVCI - PODRUČNA ŠKOLA NOVI GRAD</t>
  </si>
  <si>
    <t>12-342-001 0-0 OSNOVNA ŠKOLA MATIJA GUBEC CERNIK</t>
  </si>
  <si>
    <t>12-342-001 2-1 OSNOVNA ŠKOLA MATIJA GUBEC CERNIK - PODRUČNA ŠKOLA BAĆIN DOL</t>
  </si>
  <si>
    <t>12-342-001 2-3 OSNOVNA ŠKOLA MATIJA GUBEC CERNIK - PODRUČNA ŠKOLA OPATOVAC</t>
  </si>
  <si>
    <t>12-342-001 2-4 OSNOVNA ŠKOLA MATIJA GUBEC CERNIK - PODRUČNA ŠKOLA PODVRŠKO</t>
  </si>
  <si>
    <t>12-343-001 2-1 OSNOVNA ŠKOLA MATIJA ANTUN RELKOVIĆ - PODRUČNA ŠKOLA "FRA MARIJAN LANOSOVIĆ" ORUBICA</t>
  </si>
  <si>
    <t>12-344-001 0-0 OSNOVNA ŠKOLA DRAGALIĆ</t>
  </si>
  <si>
    <t>12-346-001 0-0 OSNOVNA ŠKOLA ANTUN MIHANOVIĆ NOVA KAPELA BATRINA</t>
  </si>
  <si>
    <t>12-346-001 2-2 OSNOVNA ŠKOLA ANTUN MIHANOVIĆ NOVA KAPELA BATRINA - PODRUČNA ŠKOLA MAGIĆ MALA</t>
  </si>
  <si>
    <t>12-346-001 2-4 OSNOVNA ŠKOLA ANTUN MIHANOVIĆ NOVA KAPELA BATRINA - PODRUČNA ŠKOLA SEOCE</t>
  </si>
  <si>
    <t>12-346-001 2-6 OSNOVNA ŠKOLA ANTUN MIHANOVIĆ NOVA KAPELA BATRINA - PODRUČNA ŠKOLA DONJI LIPOVAC</t>
  </si>
  <si>
    <t>12-346-001 2-7 OSNOVNA ŠKOLA ANTUN MIHANOVIĆ NOVA KAPELA BATRINA - PODRUČNA ŠKOLA SREDNJI LIPOVAC</t>
  </si>
  <si>
    <t>12-347-001 0-0 OSNOVNA ŠKOLA OKUČANI</t>
  </si>
  <si>
    <t>12-347-001 2-3 OSNOVNA ŠKOLA OKUČANI - PODRUČNA ŠKOLA GORNJI BOGIĆEVCI</t>
  </si>
  <si>
    <t>12-347-001 2-4 OSNOVNA ŠKOLA OKUČANI - PODRUČNA ŠKOLA STARA GRADIŠKA</t>
  </si>
  <si>
    <t>12-348-002 2-1 OSNOVNA ŠKOLA VLADIMIR NAZOR - PODRUČNA ŠKOLA DREŽNIK</t>
  </si>
  <si>
    <t>12-348-002 2-3 OSNOVNA ŠKOLA VLADIMIR NAZOR - PODRUČNA ŠKOLA BODOVALJCI</t>
  </si>
  <si>
    <t>12-349-001 2-4 OSNOVNA ŠKOLA IVANA GORANA KOVAČIĆA - PODRUČNA ŠKOLA DONJI CRNOGOVCI</t>
  </si>
  <si>
    <t>12-349-002 0-0 OSNOVNA ŠKOLA MARKOVAC</t>
  </si>
  <si>
    <t>12-349-002 2-1 OSNOVNA ŠKOLA MARKOVAC - PODRUČNA ŠKOLA KOMARNICA</t>
  </si>
  <si>
    <t>13-002-001 0-0 OSNOVNA ŠKOLA BENKOVAC</t>
  </si>
  <si>
    <t>13-002-001 2-1 OSNOVNA ŠKOLA BENKOVAC - PODRUČNA ŠKOLA "VLADIMIR NAZOR", SMILČIĆ</t>
  </si>
  <si>
    <t>13-002-001 2-11 OSNOVNA ŠKOLA BENKOVAC - PODRUČNA ŠKOLA PRISTEG</t>
  </si>
  <si>
    <t>13-002-001 2-13 OSNOVNA ŠKOLA BENKOVAC - PODRUČNA ŠKOLA BUKOVIĆ</t>
  </si>
  <si>
    <t>13-002-001 2-12 OSNOVNA ŠKOLA BENKOVAC - PODRUČNA ŠKOLA POPOVIĆI</t>
  </si>
  <si>
    <t>13-002-001 2-4 OSNOVNA ŠKOLA BENKOVAC - PODRUČNA ŠKOLA LISIČIĆ</t>
  </si>
  <si>
    <t>13-002-001 2-5 OSNOVNA ŠKOLA BENKOVAC - PODRUČNA ŠKOLA RAŠTEVIĆ</t>
  </si>
  <si>
    <t>13-002-001 2-6 OSNOVNA ŠKOLA BENKOVAC - PODRUČNA ŠKOLA PODLUG</t>
  </si>
  <si>
    <t>13-002-001 2-7 OSNOVNA ŠKOLA BENKOVAC - PODRUČNA ŠKOLA BRUŠKA</t>
  </si>
  <si>
    <t>13-003-001 2-1 OSNOVNA ŠKOLA BIOGRAD - PODRUČNA ŠKOLA RAŠTANE GORNJE</t>
  </si>
  <si>
    <t>13-003-001 2-2 OSNOVNA ŠKOLA BIOGRAD - PODRUČNA ŠKOLA TKON</t>
  </si>
  <si>
    <t>13-027-001 0-0 OSNOVNA ŠKOLA NIKOLE TESLE</t>
  </si>
  <si>
    <t>13-027-001 2-2 OSNOVNA ŠKOLA NIKOLE TESLE - PODRUČNA ŠKOLA DONJI SRB</t>
  </si>
  <si>
    <t>13-055-001 0-0 OSNOVNA ŠKOLA OBROVAC</t>
  </si>
  <si>
    <t>13-055-001 2-1 OSNOVNA ŠKOLA OBROVAC - PODRUČNA ŠKOLA KARIN</t>
  </si>
  <si>
    <t>13-055-001 2-2 OSNOVNA ŠKOLA OBROVAC - PODRUČNA ŠKOLA KRUŠEVO</t>
  </si>
  <si>
    <t>13-055-001 2-3 OSNOVNA ŠKOLA OBROVAC - PODRUČNA ŠKOLA ŽEGAR</t>
  </si>
  <si>
    <t>13-063-001 0-0 OSNOVNA ŠKOLA JURJA DALMATINCA PAG</t>
  </si>
  <si>
    <t>13-063-001 2-2 OSNOVNA ŠKOLA JURJA DALMATINCA PAG - PODRUČNA ŠKOLA POVLJANA</t>
  </si>
  <si>
    <t>13-063-001 2-3 OSNOVNA ŠKOLA JURJA DALMATINCA PAG - PODRUČNA ŠKOLA VLAŠIĆI</t>
  </si>
  <si>
    <t>13-107-001 2-1 OSNOVNA ŠKOLA STANOVI - PODRUČNA ŠKOLA CRNO</t>
  </si>
  <si>
    <t>13-107-002 0-0 OSNOVNA ŠKOLA KRUNE KRSTIĆA - ZADAR</t>
  </si>
  <si>
    <t>13-107-002 2-1 OSNOVNA ŠKOLE KRUNE KRSTIĆA - PODRUČNA ŠKOLA PLOČA</t>
  </si>
  <si>
    <t>13-107-003 0-0 OSNOVNA ŠKOLA PETRA PRERADOVIĆA</t>
  </si>
  <si>
    <t>13-107-003 2-4 OSNOVNA ŠKOLA PETRA PRERADOVIĆA - PODRUČNA ŠKOLA PETRČANE</t>
  </si>
  <si>
    <t>13-107-004 2-1 OSNOVNA ŠKOLA ŠIMUNA KOŽIČIĆA BENJE - PODRUČNA ŠKOLA DIKLO</t>
  </si>
  <si>
    <t>13-107-006 2-1 OSNOVNA ŠKOLA SMILJEVAC - PODRUČNA ŠKOLA BRIŠEVO</t>
  </si>
  <si>
    <t>13-107-006 2-2 OSNOVNA ŠKOLA SMILJEVAC - PODRUČNA ŠKOLA MURVICA</t>
  </si>
  <si>
    <t>13-107-007 2-1 OSNOVNA ŠKOLA BARTULA KAŠIĆA - PODRUČNA ŠKOLA ŽERAVA</t>
  </si>
  <si>
    <t>13-107-007 2-3 OSNOVNA ŠKOLA BARTULA KAŠIĆA - PODRUČNA ŠKOLA DRAČEVAC</t>
  </si>
  <si>
    <t>13-107-007 2-4 OSNOVNA ŠKOLA BARTULA KAŠIĆA - PODRUČNA ŠKOLA POLJICA</t>
  </si>
  <si>
    <t>13-107-008 2-1 OSNOVNA ŠKOLA VOŠTARNICA - ZADAR - PODRUČNI ODJEL U OŠ BENKOVAC</t>
  </si>
  <si>
    <t>13-107-011 0-0 PRIVATNA OSNOVNA ŠKOLA NOVA</t>
  </si>
  <si>
    <t>13-107-013 0-0 KATOLIČKA OSNOVNA ŠKOLA "IVO MAŠINA"</t>
  </si>
  <si>
    <t>13-352-001 2-1 OSNOVNA ŠKOLA SUKOŠAN - PODRUČNA ŠKOLA DEBELJAK</t>
  </si>
  <si>
    <t>13-353-001 0-0 OSNOVNA ŠKOLA ZEMUNIK</t>
  </si>
  <si>
    <t>13-353-002 0-0 OSNOVNA ŠKOLA GALOVAC</t>
  </si>
  <si>
    <t>13-353-002 2-1 OSNOVNA ŠKOLA GALOVAC - PODRUČNA ŠKOLA GORICA</t>
  </si>
  <si>
    <t>13-354-001 0-0 OSNOVNA ŠKOLA VLADIMIRA NAZORA - ŠKABRNJE</t>
  </si>
  <si>
    <t>13-354-001 2-1 OSNOVNA ŠKOLA VLADIMIRA NAZORA - ŠKABRNJE - PODRUČNA ŠKOLA PRKOS</t>
  </si>
  <si>
    <t>13-355-001 0-0 OSNOVNA ŠKOLA POLIČNIK</t>
  </si>
  <si>
    <t>13-355-001 2-1 OSNOVNA ŠKOLA POLIČNIK - PODRUČNA ŠKOLA LOVINAC</t>
  </si>
  <si>
    <t>13-355-001 2-2 OSNOVNA ŠKOLA POLIČNIK - PODRUČNA ŠKOLA VISOČANE</t>
  </si>
  <si>
    <t>13-355-001 2-3 OSNOVNA ŠKOLA POLIČNIK - PODRUČNA ŠKOLA SUHOVARE</t>
  </si>
  <si>
    <t>13-355-001 2-4 OSNOVNA ŠKOLA POLIČNIK - PODRUČNA ŠKOLA RUPALJ</t>
  </si>
  <si>
    <t>13-356-001 0-0 OSNOVNA ŠKOLA BRAĆA RIBAR</t>
  </si>
  <si>
    <t>13-356-001 2-1 OSNOVNA ŠKOLA BRAĆA RIBAR - PODRUČNA ŠKOLA ISLAM LATINSKI</t>
  </si>
  <si>
    <t>13-356-001 2-3 OSNOVNA ŠKOLA BRAĆA RIBAR - PODRUČNA ŠKOLA SLIVNICA DONJA</t>
  </si>
  <si>
    <t>13-356-001 2-4 OSNOVNA ŠKOLA BRAĆA RIBAR - PODRUČNA ŠKOLA SLIVNICA GORNJA</t>
  </si>
  <si>
    <t>13-356-001 2-5 OSNOVNA ŠKOLA BRAĆA RIBAR - PODRUČNA ŠKOLA PODGRADINA</t>
  </si>
  <si>
    <t>13-356-001 2-7 OSNOVNA ŠKOLA BRAĆA RIBAR - PODRUČNA ŠKOLA ŽDRILO</t>
  </si>
  <si>
    <t>13-357-001 0-0 OSNOVNA ŠKOLA NOVIGRAD</t>
  </si>
  <si>
    <t>13-357-001 2-1 OSNOVNA ŠKOLA NOVIGRAD - PODRUČNA ŠKOLA PALJUV</t>
  </si>
  <si>
    <t>13-357-002 0-0 OSNOVNA ŠKOLA BRAĆE RADIĆ</t>
  </si>
  <si>
    <t>13-358-001 2-1 OSNOVNA ŠKOLA STARIGRAD - PODRUČNA ŠKOLA TRIBANJ</t>
  </si>
  <si>
    <t>13-359-001 2-1 OSNOVNA ŠKOLA JURJA BARAKOVIĆA - PODRUČNA ŠKOLA JOVIĆI</t>
  </si>
  <si>
    <t>13-359-001 2-3 OSNOVNA ŠKOLA JURJA BARAKOVIĆA - PODRUČNA ŠKOLA LJUBAČ</t>
  </si>
  <si>
    <t>13-359-001 2-5 OSNOVNA ŠKOLA JURJA BARAKOVIĆA - PODRUČNA ŠKOLA RTINA</t>
  </si>
  <si>
    <t>13-360-001 0-0 OSNOVNA ŠKOLA ˝PETAR ZORANIĆ˝</t>
  </si>
  <si>
    <t>13-360-001 2-1 OSNOVNA ŠKOLA ˝PETAR ZORANIĆ˝ - PODRUČNA ŠKOLA NINSKI STANOVI</t>
  </si>
  <si>
    <t>13-360-001 2-3 OSNOVNA ŠKOLA ˝PETAR ZORANIĆ˝ - PODRUČNA ŠKOLA ZATON</t>
  </si>
  <si>
    <t>13-360-002 0-0 OSNOVNA ŠKOLA PRIVLAKA</t>
  </si>
  <si>
    <t>13-362-001 0-0 OSNOVNA ŠKOLA VALENTIN KLARIN PREKO</t>
  </si>
  <si>
    <t>13-362-001 2-1 OSNOVNA ŠKOLA VALENTIN KLARIN PREKO - PODRUČNA ŠKOLA KALI</t>
  </si>
  <si>
    <t>13-362-001 2-2 OSNOVNA ŠKOLA VALENTIN KLARIN PREKO - PODRUČNA ŠKOLA KUKLJICA</t>
  </si>
  <si>
    <t>13-362-001 2-3 OSNOVNA ŠKOLA VALENTIN KLARIN PREKO - PODRUČNA ŠKOLA LUKORAN</t>
  </si>
  <si>
    <t>13-362-001 2-4 OSNOVNA ŠKOLA VALENTIN KLARIN PREKO - PODRUČNA ŠKOLA POLJANA</t>
  </si>
  <si>
    <t>13-362-001 2-5 OSNOVNA ŠKOLA VALENTIN KLARIN PREKO - PODRUČNA ŠKOLA SUTOMIŠĆICA</t>
  </si>
  <si>
    <t>13-362-001 2-6 OSNOVNA ŠKOLA VALENTIN KLARIN PREKO - PODRUČNA ŠKOLA UGLJAN</t>
  </si>
  <si>
    <t>13-364-001 0-0 OSNOVNA ŠKOLA PETAR LORINI</t>
  </si>
  <si>
    <t>13-364-001 2-1 OSNOVNA ŠKOLA PETAR LORINI - PODRUČNA ŠKOLA BOŽAVA</t>
  </si>
  <si>
    <t>13-365-001 0-0 OSNOVNA ŠKOLA VLADIMIR NAZOR</t>
  </si>
  <si>
    <t>13-366-001 2-1 OSNOVNA ŠKOLA PAKOŠTANE - PODRUČNA ŠKOLA DRAGE</t>
  </si>
  <si>
    <t>13-366-001 2-2 OSNOVNA ŠKOLA PAKOŠTANE - PODRUČNA ŠKOLA VRANA</t>
  </si>
  <si>
    <t>13-366-001 2-3 OSNOVNA ŠKOLA PAKOŠTANE - PODRUČNA ŠKOLA "DR. BLAŽ JURIŠIĆ", VRGADA</t>
  </si>
  <si>
    <t>13-367-001 0-0 OSNOVNA ŠKOLA SV. FILIP I JAKOV</t>
  </si>
  <si>
    <t>13-367-001 2-1 OSNOVNA ŠKOLA SV. FILIP I JAKOV - PODRUČNA ŠKOLA RAŠTANE DONJE</t>
  </si>
  <si>
    <t>13-367-001 2-2 OSNOVNA ŠKOLA SV. FILIP I JAKOV - PODRUČNA ŠKOLA SIKOVO</t>
  </si>
  <si>
    <t>13-367-001 2-3 OSNOVNA ŠKOLA SV. FILIP I JAKOV - PODRUČNA ŠKOLA SV. PETAR</t>
  </si>
  <si>
    <t>13-367-001 2-4 OSNOVNA ŠKOLA SV. FILIP I JAKOV - PODRUČNA ŠKOLA TURANJ</t>
  </si>
  <si>
    <t>13-368-001 0-0 OSNOVNA ŠKOLA PETRA ZORANIĆA</t>
  </si>
  <si>
    <t>13-368-001 2-1 OSNOVNA ŠKOLA PETRA ZORANIĆA - PODRUČNA ŠKOLA ROVANJSKA</t>
  </si>
  <si>
    <t>13-372-001 0-0 OSNOVNA ŠKOLA FRANKA LISICE POLAČA</t>
  </si>
  <si>
    <t>13-372-001 2-1 OSNOVNA ŠKOLA FRANKA LISICE POLAČA - PODRUČNA ŠKOLA TINJ</t>
  </si>
  <si>
    <t>13-374-001 0-0 OSNOVNA ŠKOLA "IVAN GORAN KOVAČIĆ"</t>
  </si>
  <si>
    <t>13-375-001 0-0 OSNOVNA ŠKOLA PETAR ZORANIĆ</t>
  </si>
  <si>
    <t>13-375-001 2-1 OSNOVNA ŠKOLA PETAR ZORANIĆ - PODRUČNA ŠKOLA BANJEVCI</t>
  </si>
  <si>
    <t>13-375-001 2-3 OSNOVNA ŠKOLA PETAR ZORANIĆ - PODRUČNA ŠKOLA RADOŠINOVCI</t>
  </si>
  <si>
    <t>13-375-001 2-4 OSNOVNA ŠKOLA PETAR ZORANIĆ - PODRUČNA ŠKOLA VUKŠIĆ</t>
  </si>
  <si>
    <t>14-001-001 2-1 OSNOVNA ŠKOLA ŠEĆERANA - PODRUČNA ŠKOLA BARANJSKO PETROVO SELO</t>
  </si>
  <si>
    <t>14-001-001 2-2 OSNOVNA ŠKOLA ŠEĆERANA - PODRUČNA ŠKOLA BRANJIN VRH</t>
  </si>
  <si>
    <t>14-001-001 2-3 OSNOVNA ŠKOLA ŠEĆERANA - PODRUČNA ŠKOLA LUČ</t>
  </si>
  <si>
    <t>14-001-001 2-4 OSNOVNA ŠKOLA ŠEĆERANA - PODRUČNA ŠKOLA PETLOVAC</t>
  </si>
  <si>
    <t>14-001-001 2-5 OSNOVNA ŠKOLA ŠEĆERANA - PODRUČNA ŠKOLA TORJANCI</t>
  </si>
  <si>
    <t>14-016-001 0-0 OSNOVNA ŠKOLA AUGUST HARAMBAŠIĆ</t>
  </si>
  <si>
    <t>14-016-001 2-1 OSNOVNA ŠKOLA AUGUST HARAMBAŠIĆ - PODRUČNA ŠKOLA RAKITOVICA</t>
  </si>
  <si>
    <t>14-016-002 0-0 OSNOVNA ŠKOLA HRVATSKI SOKOL</t>
  </si>
  <si>
    <t>14-022-001 0-0 OSNOVNA ŠKOLA BUDROVCI</t>
  </si>
  <si>
    <t>14-022-001 2-1 OSNOVNA ŠKOLA BUDROVCI - PODRUČNA ŠKOLA ĐURĐANCI</t>
  </si>
  <si>
    <t>14-022-003 2-1 OSNOVNA ŠKOLA VLADIMIR NAZOR - PODRUČNA ŠKOLA IVANOVCI GORJANSKI</t>
  </si>
  <si>
    <t>14-022-003 2-2 OSNOVNA ŠKOLA VLADIMIR NAZOR - PODRUČNA ŠKOLA ĐAKOVAČKI PISAK</t>
  </si>
  <si>
    <t>14-022-004 0-0 OSNOVNA ŠKOLA JOSIPA ANTUNA ĆOLNIĆA</t>
  </si>
  <si>
    <t>14-022-004 2-2 OSNOVNA ŠKOLA JOSIPA ANTUNA ĆOLNIĆA - PODRUČNA ŠKOLA KUŠEVAC</t>
  </si>
  <si>
    <t>14-022-004 2-4 OSNOVNA ŠKOLA JOSIPA ANTUNA ĆOLNIĆA - PODRUČNA ŠKOLA ŠIROKO POLJE</t>
  </si>
  <si>
    <t>14-022-006 0-0 OSNOVNA ŠKOLA MATIJA GUBEC</t>
  </si>
  <si>
    <t>14-022-006 2-1 OSNOVNA ŠKOLA MATIJA GUBEC - PODRUČNA ŠKOLA NOVI PERKOVCI</t>
  </si>
  <si>
    <t>14-022-007 2-2 OSNOVNA ŠKOLA SATNICA ĐAKOVAČKA - PODRUČNA ŠKOLA GAŠINCI</t>
  </si>
  <si>
    <t>14-050-002 0-0 OSNOVNA ŠKOLA IVANA BRNJIKA SLOVAKA</t>
  </si>
  <si>
    <t>14-050-002 2-1 OSNOVNA ŠKOLA IVANA BRNJIKA SLOVAKA - PODRUČNA ŠKOLA BREZNICA NAŠIČKA</t>
  </si>
  <si>
    <t>14-050-002 2-2 OSNOVNA ŠKOLA IVANA BRNJIKA SLOVAKA - PODRUČNA ŠKOLA LAĐANSKA</t>
  </si>
  <si>
    <t>14-050-003 2-1 OSNOVNA ŠKOLA KRALJA TOMISLAVA - PODRUČNA ŠKOLA GRADAC</t>
  </si>
  <si>
    <t>14-050-003 2-3 OSNOVNA ŠKOLA KRALJA TOMISLAVA - PODRUČNA ŠKOLA VELIMIROVAC</t>
  </si>
  <si>
    <t>14-060-002 0-0 OSNOVNA ŠKOLA SVETE ANE U OSIJEKU</t>
  </si>
  <si>
    <t>14-060-003 0-0 OSNOVNA ŠKOLA FRANJE KREŽME</t>
  </si>
  <si>
    <t>14-060-004 0-0 OSNOVNA ŠKOLA ANTUNA MIHANOVIĆA</t>
  </si>
  <si>
    <t>14-060-006 0-0 OSNOVNA ŠKOLA MLADOST</t>
  </si>
  <si>
    <t>14-060-008 0-0 OSNOVNA ŠKOLA VIJENAC</t>
  </si>
  <si>
    <t>14-060-009 2-1 OSNOVNA ŠKOLA LJUDEVITA GAJA - PODRUČNA ŠKOLA SARVAŠ</t>
  </si>
  <si>
    <t>14-060-012 0-0 OSNOVNA ŠKOLA TIN UJEVIĆ</t>
  </si>
  <si>
    <t>14-060-013 2-1 OSNOVNA ŠKOLA TENJA - PODRUČNA ŠKOLA SILAŠ</t>
  </si>
  <si>
    <t>14-060-014 0-0 OSNOVNA ŠKOLA DOBRIŠA CESARIĆ</t>
  </si>
  <si>
    <t>14-060-015 0-0 OSNOVNA ŠKOLA AUGUST ŠENOA</t>
  </si>
  <si>
    <t>14-060-016 0-0 OSNOVNA ŠKOLA JOSIPOVAC</t>
  </si>
  <si>
    <t>14-060-021 0-0 PROSVJETNO-KULTURNI CENTAR MAĐARA U REPUBLICI HRVATSKOJ</t>
  </si>
  <si>
    <t>14-060-023 0-0 OSNOVNA ŠKOLA CVJETNO</t>
  </si>
  <si>
    <t>14-060-24 0-0 WALDORFSKA ŠKOLA U OSIJEKU</t>
  </si>
  <si>
    <t>14-085-001 2-1 OSNOVNA ŠKOLA MATIJE PETRA KATANČIĆA - PODRUČNA ŠKOLA BOCANJEVCI</t>
  </si>
  <si>
    <t>14-085-001 2-2 OSNOVNA ŠKOLA MATIJE PETRA KATANČIĆA - PODRUČNA ŠKOLA NARD</t>
  </si>
  <si>
    <t>14-085-001 2-3 OSNOVNA ŠKOLA MATIJE PETRA KATANČIĆA - PODRUČNA ŠKOLA ŠAG</t>
  </si>
  <si>
    <t>14-085-002 2-1 OSNOVNA ŠKOLA LADIMIREVCI - PODRUČNA ŠKOLA HARKANOVCI</t>
  </si>
  <si>
    <t>14-325-001 2-2 OSNOVNA ŠKOLA VLADIMIRA NAZORA - PODRUČNA ŠKOLA SEONA</t>
  </si>
  <si>
    <t>14-326-001 0-0 OSNOVNA ŠKOLA JOSIPA JURJA STROSSMAYERA</t>
  </si>
  <si>
    <t>14-326-001 2-1 OSNOVNA ŠKOLA JOSIPA JURJA STROSSMAYERA - PODRUČNA ŠKOLA BELJEVINA</t>
  </si>
  <si>
    <t>14-326-001 2-3 OSNOVNA ŠKOLA JOSIPA JURJA STROSSMAYERA - PODRUČNA ŠKOLA BOKŠIĆ LUG</t>
  </si>
  <si>
    <t>14-326-001 2-4 OSNOVNA ŠKOLA JOSIPA JURJA STROSSMAYERA - PODRUČNA ŠKOLA KLOKOČEVCI</t>
  </si>
  <si>
    <t>14-326-001 2-5 OSNOVNA ŠKOLA JOSIPA JURJA STROSSMAYERA - PODRUČNA ŠKOLA PRIBIŠEVCI</t>
  </si>
  <si>
    <t>14-326-001 2-6 OSNOVNA ŠKOLA JOSIPA JURJA STROSSMAYERA - PODRUČNA ŠKOLA ŠAPTINOVCI</t>
  </si>
  <si>
    <t>14-328-001 2-1 OSNOVNA ŠKOLA HINKA JUHNA PODGORAČ - PODRUČNA ŠKOLA BUDIMCI</t>
  </si>
  <si>
    <t>14-328-001 2-2 OSNOVNA ŠKOLA HINKA JUHNA PODGORAČ - PODRUČNA ŠKOLA POGANOVCI</t>
  </si>
  <si>
    <t>14-328-001 2-3 OSNOVNA ŠKOLA HINKA JUHNA PODGORAČ - PODRUČNA ŠKOLA RAZBOJIŠTE</t>
  </si>
  <si>
    <t>14-328-001 2-4 OSNOVNA ŠKOLA HINKA JUHNA PODGORAČ - PODRUČNA ŠKOLA STIPANOVCI</t>
  </si>
  <si>
    <t>14-384-001 0-0 OSNOVNA ŠKOLA "MATIJA GUBEC"</t>
  </si>
  <si>
    <t>14-384-001 2-1 OSNOVNA ŠKOLA "MATIJA GUBEC" ČEMINAC - PODRUČNA ŠKOLA KOZARAC</t>
  </si>
  <si>
    <t>14-384-002 2-1 OSNOVNA ŠKOLA JAGODNJAK - PODRUČNA ŠKOLA BOLMAN</t>
  </si>
  <si>
    <t>14-384-002 2-2 OSNOVNA ŠKOLA JAGODNJAK - PODRUČNA ŠKOLA UGLJEŠ</t>
  </si>
  <si>
    <t>14-385-001 0-0 OSNOVNA ŠKOLA POPOVAC</t>
  </si>
  <si>
    <t>14-385-001 2-1 OSNOVNA ŠKOLA POPOVAC - PODRUČNA ŠKOLA KNEŽEVO</t>
  </si>
  <si>
    <t>14-385-001 2-2 OSNOVNA ŠKOLA POPOVAC - PODRUČNA ŠKOLA BRANJINA</t>
  </si>
  <si>
    <t>14-387-001 0-0 OSNOVNA ŠKOLA KNEŽEVI VINOGRADI</t>
  </si>
  <si>
    <t>14-387-001 2-1 OSNOVNA ŠKOLA KNEŽEVI VINOGRADI - PODRUČNA ŠKOLA GRABOVAC</t>
  </si>
  <si>
    <t>14-387-001 2-2 OSNOVNA ŠKOLA KNEŽEVI VINOGRADI - PODRUČNA ŠKOLA KARANAC</t>
  </si>
  <si>
    <t>14-387-002 0-0 OSNOVNA ŠKOLA ZMAJEVAC</t>
  </si>
  <si>
    <t>14-387-002 2-1 OSNOVNA ŠKOLA ZMAJEVAC - PODRUČNA ŠKOLA KOTLINA</t>
  </si>
  <si>
    <t>14-388-003 0-0 OSNOVNA ŠKOLA LUG - LASKÓI ÁLTALÁNOS ISKOLA</t>
  </si>
  <si>
    <t>14-388-003 2-1 OSNOVNA ŠKOLA LUG - LASKÓI ÁLTALÁNOS ISKOLA - PODRUČNA ŠKOLA KOPAČEVO</t>
  </si>
  <si>
    <t>14-388-003 2-2 OSNOVNA ŠKOLA LUG - LASKÓI ÁLTALÁNOS ISKOLA - PODRUČNA ŠKOLA VARDARAC</t>
  </si>
  <si>
    <t>14-389-001 0-0 OSNOVNA ŠKOLA DRAŽ</t>
  </si>
  <si>
    <t>14-389-001 2-1 OSNOVNA ŠKOLA DRAŽ - PODRUČNA ŠKOLA BATINA</t>
  </si>
  <si>
    <t>14-389-001 2-2 OSNOVNA ŠKOLA DRAŽ - PODRUČNA ŠKOLA DUBOŠEVICA</t>
  </si>
  <si>
    <t>14-389-001 2-3 OSNOVNA ŠKOLA DRAŽ - PODRUČNA ŠKOLA TOPOLJE</t>
  </si>
  <si>
    <t>14-390-001 2-1 OSNOVNA ŠKOLA DARDA - PODRUČNA ŠKOLA MECE</t>
  </si>
  <si>
    <t>14-391-001 2-2 OSNOVNA ŠKOLA IVANA KUKULJEVIĆA - PODRUČNA ŠKOLA VINOGRADCI</t>
  </si>
  <si>
    <t>14-392-001 0-0 OSNOVNA ŠKOLA BRATOLJUBA KLAIĆA</t>
  </si>
  <si>
    <t>14-392-001 2-1 OSNOVNA ŠKOLA BRATOLJUBA KLAIĆA - PODRUČNA ŠKOLA BROĐANCI</t>
  </si>
  <si>
    <t>14-392-001 2-2 OSNOVNA ŠKOLA BRATOLJUBA KLAIĆA - PODRUČNA ŠKOLA CRET BIZOVAČKI</t>
  </si>
  <si>
    <t>14-392-001 2-3 OSNOVNA ŠKOLA BRATOLJUBA KLAIĆA - PODRUČNA ŠKOLA HABJANOVCI</t>
  </si>
  <si>
    <t>14-393-001 0-0 OSNOVNA ŠKOLA VLADIMIR NAZOR</t>
  </si>
  <si>
    <t>14-393-001 2-2 OSNOVNA ŠKOLA VLADIMIR NAZOR - PODRUČNA ŠKOLA ČEPINSKI MARTINCI</t>
  </si>
  <si>
    <t>14-394-001 0-0 OSNOVNA ŠKOLA ERNESTINOVO</t>
  </si>
  <si>
    <t>14-394-001 2-2 OSNOVNA ŠKOLA ERNESTINOVO - PODRUČNA ŠKOLA ŠODOLOVCI</t>
  </si>
  <si>
    <t>14-394-002 0-0 OSNOVNA ŠKOLA LASLOVO</t>
  </si>
  <si>
    <t>14-395-001 0-0 OSNOVNA ŠKOLA GORJANI</t>
  </si>
  <si>
    <t>14-395-001 2-1 OSNOVNA ŠKOLA GORJANI - PODRUČNA ŠKOLA TOMAŠANCI</t>
  </si>
  <si>
    <t>14-396-001 0-0 OSNOVNA ŠKOLA JOSIP KOZARAC</t>
  </si>
  <si>
    <t>14-396-001 2-1 OSNOVNA ŠKOLA JOSIP KOZARAC - PODRUČNA ŠKOLA JURJEVAC</t>
  </si>
  <si>
    <t>14-396-001 2-2 OSNOVNA ŠKOLA JOSIP KOZARAC - PODRUČNA ŠKOLA PUNITOVCI</t>
  </si>
  <si>
    <t>14-397-001 0-0 OSNOVNA ŠKOLA DRENJE</t>
  </si>
  <si>
    <t>14-397-001 2-1 OSNOVNA ŠKOLA DRENJE - PODRUČNA ŠKOLA KUĆANCI</t>
  </si>
  <si>
    <t>14-397-001 2-2 OSNOVNA ŠKOLA DRENJE - PODRUČNA ŠKOLA MANDIĆEVAC</t>
  </si>
  <si>
    <t>14-397-001 2-3 OSNOVNA ŠKOLA DRENJE - PODRUČNA ŠKOLA PALJEVINA</t>
  </si>
  <si>
    <t>14-397-001 2-4 OSNOVNA ŠKOLA DRENJE - PODRUČNA ŠKOLA POTNJANI</t>
  </si>
  <si>
    <t>14-397-001 2-5 OSNOVNA ŠKOLA DRENJE - PODRUČNA ŠKOLA PRIDVORJE</t>
  </si>
  <si>
    <t>14-397-001 2-6 OSNOVNA ŠKOLA DRENJE - PODRUČNA ŠKOLA SLATINIK</t>
  </si>
  <si>
    <t>14-397-001 2-7 OSNOVNA ŠKOLA DRENJE - PODRUČNA ŠKOLA BRAČEVCI</t>
  </si>
  <si>
    <t>14-398-001 0-0 OSNOVNA ŠKOLA IVANE BRLIĆ MAŽURANIĆ</t>
  </si>
  <si>
    <t>14-398-001 2-3 OSNOVNA ŠKOLA IVANE BRLIĆ MAŽURANIĆ - PODRUČNA ŠKOLA SUBOTIČKI LUG</t>
  </si>
  <si>
    <t>14-399-001 0-0 OSNOVNA ŠKOLA PETRIJEVCI</t>
  </si>
  <si>
    <t>14-401-001 0-0 OSNOVNA ŠKOLA JOSIPA JURJA STROSSMAYERA</t>
  </si>
  <si>
    <t>14-401-001 2-3 OSNOVNA ŠKOLA JOSIPA JURJA STROSSMAYERA - PODRUČNA ŠKOLA KONDRIĆ</t>
  </si>
  <si>
    <t>14-401-001 2-4 OSNOVNA ŠKOLA JOSIPA JURJA STROSSMAYERA - PODRUČNA ŠKOLA LAPOVCI</t>
  </si>
  <si>
    <t>14-402-001 0-0 OSNOVNA ŠKOLA JOSIPA KOZARCA</t>
  </si>
  <si>
    <t>14-402-001 2-1 OSNOVNA ŠKOLA JOSIPA KOZARCA - PODRUČNA ŠKOLA FORKUŠEVCI</t>
  </si>
  <si>
    <t>14-402-001 2-3 OSNOVNA ŠKOLA JOSIPA KOZARCA - PODRUČNA ŠKOLA KORITNA</t>
  </si>
  <si>
    <t>14-403-001 0-0 OSNOVNA ŠKOLA IVANA BRLIĆ MAŽURANIĆ</t>
  </si>
  <si>
    <t>14-404-001 0-0 OSNOVNA ŠKOLA SILVIJE STRAHIMIR KRANJČEVIĆ</t>
  </si>
  <si>
    <t>14-405-001 0-0 OSNOVNA ŠKOLA MILKA CEPELIĆA</t>
  </si>
  <si>
    <t>14-405-001 2-1 OSNOVNA ŠKOLA MILKA CEPELIĆA - PODRUČNA ŠKOLA BEKETINCI</t>
  </si>
  <si>
    <t>14-405-002 0-0 OSNOVNA ŠKOLA MATE LOVRAKA</t>
  </si>
  <si>
    <t>14-406-001 0-0 OSNOVNA ŠKOLA IVANA TIŠOVA</t>
  </si>
  <si>
    <t>14-407-001 0-0 OSNOVNA ŠKOLA MATIJA GUBEC</t>
  </si>
  <si>
    <t>14-407-001 2-1 OSNOVNA ŠKOLA MATIJA GUBEC - PODRUČNA ŠKOLA BENIČANCI</t>
  </si>
  <si>
    <t>14-407-001 2-10 OSNOVNA ŠKOLA MATIJA GUBEC - PODRUČNA ŠKOLA MIHOLJAČKI POREČ</t>
  </si>
  <si>
    <t>14-407-001 2-2 OSNOVNA ŠKOLA MATIJA GUBEC - PODRUČNA ŠKOLA GOLINCI</t>
  </si>
  <si>
    <t>14-407-001 2-4 OSNOVNA ŠKOLA MATIJA GUBEC - PODRUČNA ŠKOLA KUĆANCI</t>
  </si>
  <si>
    <t>14-407-001 2-5 OSNOVNA ŠKOLA MATIJA GUBEC - PODRUČNA ŠKOLA LACIĆI</t>
  </si>
  <si>
    <t>14-407-001 2-6 OSNOVNA ŠKOLA MATIJA GUBEC - PODRUČNA ŠKOLA MARIJANCI</t>
  </si>
  <si>
    <t>14-407-001 2-7 OSNOVNA ŠKOLA MATIJA GUBEC - PODRUČNA ŠKOLA RADIKOVCI</t>
  </si>
  <si>
    <t>14-407-001 2-8 OSNOVNA ŠKOLA MATIJA GUBEC - PODRUČNA ŠKOLA ŠLJIVOŠEVCI</t>
  </si>
  <si>
    <t>14-407-001 2-9 OSNOVNA ŠKOLA MATIJA GUBEC - PODRUČNA ŠKOLA ČAMAGAJEVCI</t>
  </si>
  <si>
    <t>14-411-001 0-0 OSNOVNA ŠKOLA DALJ</t>
  </si>
  <si>
    <t>14-411-001 2-1 OSNOVNA ŠKOLA DALJ - PODRUČNA ŠKOLA ALJMAŠ</t>
  </si>
  <si>
    <t>14-411-001 2-3 OSNOVNA ŠKOLA DALJ - PODRUČNA ŠKOLA ERDUT</t>
  </si>
  <si>
    <t>14-411-002 0-0 OSNOVNA ŠKOLA BIJELO BRDO</t>
  </si>
  <si>
    <t>14-412-001 0-0 OSNOVNA ŠKOLA ANTUNOVAC</t>
  </si>
  <si>
    <t>14-412-001 2-1 OSNOVNA ŠKOLA ANTUNOVAC - PODRUČNA ŠKOLA IVANOVAC</t>
  </si>
  <si>
    <t>14-485-001 2-1 OSNOVNA ŠKOLA ANTE STARČEVIĆA VILJEVO - PODRUČNA ŠKOLA IVANOVO</t>
  </si>
  <si>
    <t>14-485-001 2-2 OSNOVNA ŠKOLA ANTE STARČEVIĆA VILJEVO - PODRUČNA ŠKOLA KAPELNA</t>
  </si>
  <si>
    <t>14-485-001 2-3 OSNOVNA ŠKOLA ANTE STARČEVIĆA VILJEVO - PODRUČNA ŠKOLA KRČENIK</t>
  </si>
  <si>
    <t>14-485-001 2-4 OSNOVNA ŠKOLA ANTE STARČEVIĆA VILJEVO - PODRUČNA ŠKOLA PODRAVSKA MOSLAVINA</t>
  </si>
  <si>
    <t>15-017-001 0-0 OSNOVNA ŠKOLA ANTUNA MIHANOVIĆA PETROPOLJSKOG</t>
  </si>
  <si>
    <t>15-017-001 2-2 OSNOVNA ŠKOLA ANTUNA MIHANOVIĆA PETROPOLJSKOG - PODRUČNA ŠKOLA DRINOVCI</t>
  </si>
  <si>
    <t>15-017-001 2-3 OSNOVNA ŠKOLA ANTUNA MIHANOVIĆA PETROPOLJSKOG - PODRUČNA ŠKOLA GRADAC</t>
  </si>
  <si>
    <t>15-017-001 2-4 OSNOVNA ŠKOLA ANTUNA MIHANOVIĆA PETROPOLJSKOG - PODRUČNA ŠKOLA OKLAJ</t>
  </si>
  <si>
    <t>15-017-001 2-5 OSNOVNA ŠKOLA ANTUNA MIHANOVIĆA PETROPOLJSKOG - PODRUČNA ŠKOLA POKROVNIK</t>
  </si>
  <si>
    <t>15-017-001 2-8 OSNOVNA ŠKOLA ANTUNA MIHANOVIĆA PETROPOLJSKOG - PODRUČNA ŠKOLA SIVERIĆ</t>
  </si>
  <si>
    <t>15-036-001 2-1 OSNOVNA ŠKOLA DOMOVINSKE ZAHVALNOSTI - PODRUČNA ŠKOLA KIJEVO</t>
  </si>
  <si>
    <t>15-036-001 2-2 OSNOVNA ŠKOLA DOMOVINSKE ZAHVALNOSTI - PODRUČNA ŠKOLA GOLUBIĆ</t>
  </si>
  <si>
    <t>15-036-002 0-0 OSNOVNA ŠKOLA DR. FRANJE TUĐMANA</t>
  </si>
  <si>
    <t>15-081-001 2-2 OSNOVNA ŠKOLA FAUSTA VRANČIĆA - PODRUČNA ŠKOLA RASLINA</t>
  </si>
  <si>
    <t>15-081-001 2-5 OSNOVNA ŠKOLA FAUSTA VRANČIĆA - PODRUČNA ŠKOLA KAPRIJE</t>
  </si>
  <si>
    <t>15-081-003 0-0 OSNOVNA ŠKOLA JURJA ŠIŽGORIĆA</t>
  </si>
  <si>
    <t>15-081-004 2-1 OSNOVNA ŠKOLA JURJA DALMATINCA ŠIBENIK - PODRUČNA ŠKOLA LOZOVAC</t>
  </si>
  <si>
    <t>15-081-005 0-0 OSNOVNA ŠKOLA TINA UJEVIĆA</t>
  </si>
  <si>
    <t>15-081-006 0-0 OSNOVNA ŠKOLA VIDICI</t>
  </si>
  <si>
    <t>15-081-006 2-1 OSNOVNA ŠKOLA VIDICI - PODRUČNA ŠKOLA RAŽINE</t>
  </si>
  <si>
    <t>15-081-007 2-3 OSNOVNA ŠKOLA VRPOLJE - PODRUČNA ŠKOLA PERKOVIĆ</t>
  </si>
  <si>
    <t>15-081-010 0-0 KATOLIČKA OSNOVNA ŠKOLA</t>
  </si>
  <si>
    <t>15-081-011 0-0 CENTAR ZA ODGOJ I OBRAZOVANJE ŠUBIĆEVAC</t>
  </si>
  <si>
    <t>15-081-012 0-0 OSNOVNA ŠKOLA "METERIZE"</t>
  </si>
  <si>
    <t>15-081-012 2-2 OSNOVNA ŠKOLA "METERIZE" - PODRUČNA ŠKOLA PRVIĆ ŠEPURINE</t>
  </si>
  <si>
    <t>15-413-001 0-0 OSNOVNA ŠKOLA PRIMOŠTEN</t>
  </si>
  <si>
    <t>15-413-002 0-0 OSNOVNA ŠKOLA ROGOZNICA</t>
  </si>
  <si>
    <t>15-414-001 0-0 OSNOVNA ŠKOLA SKRADIN</t>
  </si>
  <si>
    <t>15-414-001 2-1 OSNOVNA ŠKOLA SKRADIN - PODRUČNA ŠKOLA RUPE</t>
  </si>
  <si>
    <t>15-414-001 2-2 OSNOVNA ŠKOLA SKRADIN - PODRUČNA ŠKOLA DUBRAVICE</t>
  </si>
  <si>
    <t>15-415-001 0-0 OSNOVNA ŠKOLA VJEKOSLAVA KALEBA</t>
  </si>
  <si>
    <t>15-415-002 0-0 OSNOVNA ŠKOLA MURTERSKI ŠKOJI</t>
  </si>
  <si>
    <t>15-415-003 0-0 OSNOVNA ŠKOLA PIROVAC</t>
  </si>
  <si>
    <t>15-416-002 0-0 OSNOVNA ŠKOLA ČISTA VELIKA</t>
  </si>
  <si>
    <t>15-419-001 0-0 OSNOVNA ŠKOLA JAKOVA GOTOVCA</t>
  </si>
  <si>
    <t>15-419-001 2-1 OSNOVNA ŠKOLA JAKOVA GOTOVCA - PODRUČNA ŠKOLA MIRLOVIĆ ZAGORA</t>
  </si>
  <si>
    <t>16-088-006 0-0 OSNOVNA ŠKOLA NIKOLE TESLE</t>
  </si>
  <si>
    <t>16-096-002 2-2 OSNOVNA ŠKOLA DRAGUTINA TADIJANOVIĆA - PODRUČNA ŠKOLA LUŽAC</t>
  </si>
  <si>
    <t>16-096-002 2-3 OSNOVNA ŠKOLA DRAGUTINA TADIJANOVIĆA - PODRUČNA ŠKOLA BOGDANOVCI</t>
  </si>
  <si>
    <t>16-096-004 0-0 OSNOVNA ŠKOLA NIKOLE ANDRIĆA</t>
  </si>
  <si>
    <t>16-096-005 2-1 OSNOVNA ŠKOLA MITNICA - PODRUČNA ŠKOLA SOTIN</t>
  </si>
  <si>
    <t>16-096-006 0-0 OSNOVNA ŠKOLA JOSIPA MATOŠA</t>
  </si>
  <si>
    <t>16-096-008 0-0 OSNOVNA ŠKOLA ANTUNA BAUERA</t>
  </si>
  <si>
    <t>16-096-008 2-1 OSNOVNA ŠKOLA ANTUNA BAUERA - PODRUČNA ŠKOLA PETROVCI</t>
  </si>
  <si>
    <t>16-096-008 2-2 OSNOVNA ŠKOLA ANTUNA BAUERA - PODRUČNA ŠKOLA SVINJAREVCI</t>
  </si>
  <si>
    <t>16-111-002 0-0 OSNOVNA ŠKOLA MATE LOVRAKA</t>
  </si>
  <si>
    <t>16-111-004 0-0 OSNOVNA ŠKOLA IVANA MARTINOVIĆA</t>
  </si>
  <si>
    <t>16-420-001 0-0 OSNOVNA ŠKOLA FRA BERNARDINA TOME LEAKOVIĆA</t>
  </si>
  <si>
    <t>16-421-002 0-0 OSNOVNA ŠKOLA BLAGE ZADRE</t>
  </si>
  <si>
    <t>16-422-001 2-1 OSNOVNA ŠKOLA MATIJA ANTUN RELJKOVIĆ - PODRUČNA ŠKOLA ŠIŠKOVCI</t>
  </si>
  <si>
    <t>16-424-001 0-0 OSNOVNA ŠKOLA ANTUN I STJEPAN RADIĆ</t>
  </si>
  <si>
    <t>16-424-001 2-1 OSNOVNA ŠKOLA ANTUN I STJEPAN RADIĆ - PODRUČNA ŠKOLA RAJEVO SELO</t>
  </si>
  <si>
    <t>16-425-001 0-0 OSNOVNA ŠKOLA FRANJO HANAMAN</t>
  </si>
  <si>
    <t>16-425-002 0-0 OSNOVNA ŠKOLA IVAN FILIPOVIĆ</t>
  </si>
  <si>
    <t>16-425-002 2-1 OSNOVNA ŠKOLA IVAN FILIPOVIĆ - PODRUČNA ŠKOLA ĐURIĆI</t>
  </si>
  <si>
    <t>16-426-002 0-0 OSNOVNA ŠKOLA DR. FRANJO TUĐMAN</t>
  </si>
  <si>
    <t>16-426-002 2-1 OSNOVNA ŠKOLA DR. FRANJO TUĐMAN - PODRUČNA ŠKOLA BAPSKA</t>
  </si>
  <si>
    <t>16-426-002 2-2 OSNOVNA ŠKOLA DR. FRANJO TUĐMAN - PODRUČNA ŠKOLA MOHOVO</t>
  </si>
  <si>
    <t>16-427-002 2-1 OSNOVNA ŠKOLA ANE KATARINE ZRINSKI - PODRUČNA ŠKOLA PRKOVCI</t>
  </si>
  <si>
    <t>16-429-001 0-0 OSNOVNA ŠKOLA LOVAS</t>
  </si>
  <si>
    <t>16-429-001 2-1 OSNOVNA ŠKOLA LOVAS - PODRUČNA ŠKOLA OPATOVAC</t>
  </si>
  <si>
    <t>16-430-001 0-0 OSNOVNA ŠKOLA ANTUN GUSTAV MATOŠ TOVARNIK</t>
  </si>
  <si>
    <t>16-432-001 0-0 OSNOVNA ŠKOLA IVAN KOZARAC</t>
  </si>
  <si>
    <t>16-432-001 2-3 OSNOVNA ŠKOLA IVAN KOZARAC - PODRUČNA ŠKOLA ĐELETOVCI</t>
  </si>
  <si>
    <t>16-432-002 0-0 OSNOVNA ŠKOLA LIPOVAC</t>
  </si>
  <si>
    <t>16-432-002 2-1 OSNOVNA ŠKOLA LIPOVAC - PODRUČNA ŠKOLA APŠEVCI</t>
  </si>
  <si>
    <t>16-432-003 0-0 OSNOVNA ŠKOLA ILAČA-BANOVCI</t>
  </si>
  <si>
    <t>16-432-003 2-1 OSNOVNA ŠKOLA ILAČA-BANOVCI - PODRUČNA ŠKOLA BANOVCI</t>
  </si>
  <si>
    <t>16-433-001 0-0 OSNOVNA ŠKOLA JOSIPA LOVRETIĆA</t>
  </si>
  <si>
    <t>16-433-002 0-0 OSNOVNA ŠKOLA VLADIMIR NAZOR</t>
  </si>
  <si>
    <t>16-435-001 0-0 OSNOVNA ŠKOLA ČAKOVCI</t>
  </si>
  <si>
    <t>16-435-001 2-1 OSNOVNA ŠKOLA ČAKOVCI - PODRUČNA ŠKOLA BERAK</t>
  </si>
  <si>
    <t>16-435-001 2-3 OSNOVNA ŠKOLA ČAKOVCI - PODRUČNA ŠKOLA MIKLUŠEVCI</t>
  </si>
  <si>
    <t>16-435-001 2-4 OSNOVNA ŠKOLA ČAKOVCI - PODRUČNA ŠKOLA TOMPOJEVCI</t>
  </si>
  <si>
    <t>16-436-001 2-1 OSNOVNA ŠKOLA STARI JANKOVCI - PODRUČNA ŠKOLA OROLIK</t>
  </si>
  <si>
    <t>16-436-001 2-2 OSNOVNA ŠKOLA STARI JANKOVCI - PODRUČNA ŠKOLA SRIJEMSKE LAZE</t>
  </si>
  <si>
    <t>16-436-001 2-3 OSNOVNA ŠKOLA STARI JANKOVCI - PODRUČNA ŠKOLA NOVI JANKOVCI</t>
  </si>
  <si>
    <t>16-436-003 0-0 OSNOVNA ŠKOLA SLAKOVCI</t>
  </si>
  <si>
    <t>16-437-002 0-0 OSNOVNA ŠKOLA VOĐINCI</t>
  </si>
  <si>
    <t>16-437-002 2-1 OSNOVNA ŠKOLA VOĐINCI - PODRUČNA ŠKOLA NOVI MIKANOVCI</t>
  </si>
  <si>
    <t>16-438-001 0-0 OSNOVNA ŠKOLA KOROG, KOROG</t>
  </si>
  <si>
    <t>16-438-002 0-0 OSNOVNA ŠKOLA MARKUŠICA</t>
  </si>
  <si>
    <t>16-438-002 2-1 OSNOVNA ŠKOLA MARKUŠICA - PODRUČNA ŠKOLA GABOŠ</t>
  </si>
  <si>
    <t>16-438-002 2-2 OSNOVNA ŠKOLA MARKUŠICA - PODRUČNA ŠKOLA OSTROVO</t>
  </si>
  <si>
    <t>16-438-003 0-0 OSNOVNA ŠKOLA TORDINCI</t>
  </si>
  <si>
    <t>16-439-002 2-1 OSNOVNA ŠKOLA BOBOTA - PODRUČNA ŠKOLA KLISA</t>
  </si>
  <si>
    <t>16-439-002 2-3 OSNOVNA ŠKOLA BOBOTA - PODRUČNA ŠKOLA PAČETIN</t>
  </si>
  <si>
    <t>16-439-002 2-4 OSNOVNA ŠKOLA BOBOTA - PODRUČNA ŠKOLA VERA</t>
  </si>
  <si>
    <t>16-440-001 0-0 OSNOVNA ŠKOLA MARE ŠVEL-GAMIRŠEK</t>
  </si>
  <si>
    <t>16-440-002 0-0 OSNOVNA ŠKOLA JOSIP KOZARAC SOLJANI</t>
  </si>
  <si>
    <t>16-440-002 2-1 OSNOVNA ŠKOLA JOSIP KOZARAC SOLJANI - PODRUČNA ŠKOLA STROŠINCI</t>
  </si>
  <si>
    <t>17-029-001 0-0 OSNOVNA ŠKOLA HVAR</t>
  </si>
  <si>
    <t>17-030-001 0-0 OSNOVNA ŠKOLA STJEPAN RADIĆ</t>
  </si>
  <si>
    <t>17-030-001 2-2 OSNOVNA ŠKOLA STJEPAN RADIĆ - PODRUČNA ŠKOLA VINJANI DONJI</t>
  </si>
  <si>
    <t>17-030-001 2-4 OSNOVNA ŠKOLA STJEPAN RADIĆ - PODRUČNA ŠKOLA KAMENMOST</t>
  </si>
  <si>
    <t>17-030-003 0-0 OSNOVNA ŠKOLA "JOSIP VERGILIJ PERIĆ"</t>
  </si>
  <si>
    <t>17-030-003 1-1 OSNOVNA ŠKOLA "JOSIP VERGILIJ PERIĆ" - PODRUČNA ŠKOLA GLAVINA DONJA</t>
  </si>
  <si>
    <t>17-030-003 1-2 OSNOVNA ŠKOLA "JOSIP VERGILIJ PERIĆ" - PODRUČNA ŠKOLA KUKAVICE</t>
  </si>
  <si>
    <t>17-030-003 1-3 OSNOVNA ŠKOLA "JOSIP VERGILIJ PERIĆ" - PODRUČNA ŠKOLA KUTLEŠE</t>
  </si>
  <si>
    <t>17-030-003 1-4 OSNOVNA ŠKOLA "JOSIP VERGILIJ PERIĆ" - PODRUČNA ŠKOLA LONČARI</t>
  </si>
  <si>
    <t>17-057-001 2-1 OSNOVNA ŠKOLA JOSIP PUPAČIĆ - PODRUČNA ŠKOLA KUČIĆE</t>
  </si>
  <si>
    <t>17-057-002 0-0 OSNOVNA ŠKOLA 1. LISTOPADA 1942.</t>
  </si>
  <si>
    <t>17-057-002 2-1 OSNOVNA ŠKOLA 1. LISTOPADA 1942. - PODRUČNA ŠKOLA DUBRAVA</t>
  </si>
  <si>
    <t>17-057-002 2-2 OSNOVNA ŠKOLA 1. LISTOPADA 1942. - PODRUČNA ŠKOLA GATA</t>
  </si>
  <si>
    <t>17-057-002 2-3 OSNOVNA ŠKOLA 1. LISTOPADA 1942. - PODRUČNA ŠKOLA KOSTANJE</t>
  </si>
  <si>
    <t>17-057-002 2-4 OSNOVNA ŠKOLA 1. LISTOPADA 1942. - PODRUČNA ŠKOLA TUGARE</t>
  </si>
  <si>
    <t>17-057-003 0-0 OSNOVNA ŠKOLA GORNJA POLJICA</t>
  </si>
  <si>
    <t>17-075-001 0-0 OSNOVNA ŠKOLA IVANA LOVRIĆA</t>
  </si>
  <si>
    <t>17-075-001 2-1 OSNOVNA ŠKOLA IVANA LOVRIĆA - PODRUČNA ŠKOLA GLAVICE</t>
  </si>
  <si>
    <t>17-075-001 2-2 OSNOVNA ŠKOLA IVANA LOVRIĆA - PODRUČNA ŠKOLA RADOŠIĆ</t>
  </si>
  <si>
    <t>17-075-002 2-1 OSNOVNA ŠKOLA MARKA MARULIĆA - PODRUČNA ŠKOLA KARAKAŠICA</t>
  </si>
  <si>
    <t>17-075-002 2-2 OSNOVNA ŠKOLA MARKA MARULIĆA - PODRUČNA ŠKOLA LUČANE</t>
  </si>
  <si>
    <t>17-075-003 2-1 OSNOVNA ŠKOLA FRA PAVLA VUČKOVIĆA - PODRUČNA ŠKOLA BRNAZE</t>
  </si>
  <si>
    <t>17-075-003 2-2 OSNOVNA ŠKOLA FRA PAVLA VUČKOVIĆA - PODRUČNA ŠKOLA TURJACI</t>
  </si>
  <si>
    <t>17-075-004 0-0 OSNOVNA ŠKOLA STJEPAN RADIĆ</t>
  </si>
  <si>
    <t>17-090-001 0-0 OSNOVNA ŠKOLA VIS</t>
  </si>
  <si>
    <t>17-093-001 0-0 OSNOVNA ŠKOLA VRGORAC</t>
  </si>
  <si>
    <t>17-093-001 2-16 OSNOVNA ŠKOLA VRGORAC - PODRUČNA ŠKOLA DUSINA</t>
  </si>
  <si>
    <t>17-093-001 2-13 OSNOVNA ŠKOLA VRGORAC - PODRUČNA ŠKOLA UMČANI</t>
  </si>
  <si>
    <t>17-093-001 2-6 OSNOVNA ŠKOLA VRGORAC - PODRUČNA ŠKOLA KOKORIĆI</t>
  </si>
  <si>
    <t>17-124-003 2-1 OSNOVNA ŠKOLA OSTROG - PODRUČNA ŠKOLA LEĆEVICA</t>
  </si>
  <si>
    <t>17-124-005 2-1 OSNOVNA ŠKOLA PROF. FILIPA LUKASA - PODRUČNA ŠKOLA PRGOMET</t>
  </si>
  <si>
    <t>17-125-002 2-1 OSNOVNA ŠKOLA VJEKOSLAVA PARAĆA - PODRUČNA ŠKOLA VRANJIC</t>
  </si>
  <si>
    <t>17-126-002 0-0 OSNOVNA ŠKOLA DOBRI</t>
  </si>
  <si>
    <t>17-126-003 0-0 OSNOVNA ŠKOLA ˝BOL˝</t>
  </si>
  <si>
    <t>17-126-004 0-0 OSNOVNA ŠKOLA SKALICE</t>
  </si>
  <si>
    <t>17-126-006 0-0 OSNOVNA ŠKOLA SPINUT</t>
  </si>
  <si>
    <t>17-126-007 0-0 OSNOVNA ŠKOLA POJIŠAN</t>
  </si>
  <si>
    <t>17-126-010 0-0 OSNOVNA ŠKOLA MEJE</t>
  </si>
  <si>
    <t>17-126-022 2-1 OSNOVNA ŠKOLA ŽRNOVNICA - PODRUČNA ŠKOLA SITNO DONJE</t>
  </si>
  <si>
    <t>17-126-023 0-0 OSNOVNA ŠKOLA SRINJINE</t>
  </si>
  <si>
    <t>17-126-029 0-0 OSNOVNA ŠKOLA SLATINE</t>
  </si>
  <si>
    <t>17-126-535 1-1 CENTAR ZA OBRAZOVANJE JURAJ BONAČI - PODRUŽNICA SINJ</t>
  </si>
  <si>
    <t>17-126-536 0-0 CENTAR ZA ODGOJ I OBRAZOVANJE SLAVA RAŠKAJ</t>
  </si>
  <si>
    <t>17-126-536 1-1 CENTAR ZA ODGOJ I OBRAZOVANJE SLAVA RAŠKAJ - ODJEL KAMENMOST</t>
  </si>
  <si>
    <t>17-382-001 2-1 OSNOVNA ŠKOLA KRALJA ZVONIMIRA - PODRUČNA ŠKOLA PRAPATNICA</t>
  </si>
  <si>
    <t>17-382-001 2-3 OSNOVNA ŠKOLA KRALJA ZVONIMIRA - PODRUČNA ŠKOLA LJUBITOVICA</t>
  </si>
  <si>
    <t>17-444-001 0-0 OSNOVNA ŠKOLA BOL</t>
  </si>
  <si>
    <t>17-445-001 2-1 OSNOVNA ŠKOLA PUČIŠĆA - PODRUČNA ŠKOLA GORNJI HUMAC</t>
  </si>
  <si>
    <t>17-445-001 2-2 OSNOVNA ŠKOLA PUČIŠĆA - PODRUČNA ŠKOLA PRAŽNICA</t>
  </si>
  <si>
    <t>17-447-001 0-0 OSNOVNA ŠKOLA SELCA</t>
  </si>
  <si>
    <t>17-447-001 2-1 OSNOVNA ŠKOLA SELCA - PODRUČNA ŠKOLA SUMARTIN</t>
  </si>
  <si>
    <t>17-448-001 0-0 OSNOVNA ŠKOLA KNEZA BRANIMIRA</t>
  </si>
  <si>
    <t>17-448-001 2-1 OSNOVNA ŠKOLA KNEZA BRANIMIRA - PODRUČNA ŠKOLA BRŠTANOVO</t>
  </si>
  <si>
    <t>17-448-001 2-2 OSNOVNA ŠKOLA KNEZA BRANIMIRA - PODRUČNA ŠKOLA GORNJI MUĆ</t>
  </si>
  <si>
    <t>17-448-003 0-0 OSNOVNA ŠKOLA BRAĆE RADIĆA</t>
  </si>
  <si>
    <t>17-448-003 2-1 OSNOVNA ŠKOLA BRAĆE RADIĆA - PODRUČNA ŠKOLA CRIVAC</t>
  </si>
  <si>
    <t>17-448-003 2-2 OSNOVNA ŠKOLA BRAĆE RADIĆA - PODRUČNA ŠKOLA OGORJE DONJE</t>
  </si>
  <si>
    <t>17-450-001 0-0 OSNOVNA ŠKOLA GROHOTE</t>
  </si>
  <si>
    <t>17-451-001 0-0 OSNOVNA ŠKOLA DINKA ŠIMUNOVIĆA</t>
  </si>
  <si>
    <t>17-451-001 2-1 OSNOVNA ŠKOLA DINKA ŠIMUNOVIĆA - PODRUČNA ŠKOLA BITELIĆ</t>
  </si>
  <si>
    <t>17-451-001 2-2 OSNOVNA ŠKOLA DINKA ŠIMUNOVIĆA - PODRUČNA ŠKOLA POTRAVLJE</t>
  </si>
  <si>
    <t>17-452-001 0-0 OSNOVNA ŠKOLA TIN UJEVIĆ</t>
  </si>
  <si>
    <t>17-452-001 2-1 OSNOVNA ŠKOLA TIN UJEVIĆ - PODRUČNA ŠKOLA GRUBINE</t>
  </si>
  <si>
    <t>17-452-001 2-2 OSNOVNA ŠKOLA TIN UJEVIĆ - PODRUČNA ŠKOLA IVANBEGOVINA</t>
  </si>
  <si>
    <t>17-452-001 2-4 OSNOVNA ŠKOLA TIN UJEVIĆ - PODRUČNA ŠKOLA POLJICA</t>
  </si>
  <si>
    <t>17-453-001 0-0 OSNOVNA ŠKOLA IVANA GORANA KOVAČIĆA</t>
  </si>
  <si>
    <t>17-453-001 2-2 OSNOVNA ŠKOLA I.G. KOVAČIĆA - PODRUČNA ŠKOLA CISTA PROVO</t>
  </si>
  <si>
    <t>17-453-002 0-0 OSNOVNA ŠKOLA JOSIPA JOVIĆA</t>
  </si>
  <si>
    <t>17-453-002 2-2 OSNOVNA ŠKOLA JOSIPA JOVIĆA - PODRUČNA ŠKOLA SVIB</t>
  </si>
  <si>
    <t>17-454-001 0-0 OSNOVNA ŠKOLA SILVIJA STRAHIMIRA KRANJČEVIĆA LOVREĆ</t>
  </si>
  <si>
    <t>17-454-002 0-0 OSNOVNA ŠKOLA STUDENCI</t>
  </si>
  <si>
    <t>17-455-001 0-0 OSNOVNA ŠKOLA IVAN LEKO</t>
  </si>
  <si>
    <t>17-455-001 2-2 OSNOVNA ŠKOLA IVAN LEKO - PODRUČNA ŠKOLA DOLIĆA DRAGA</t>
  </si>
  <si>
    <t>17-456-002 0-0 OSNOVNA ŠKOLA RUNOVIĆ</t>
  </si>
  <si>
    <t>17-456-002 2-1 OSNOVNA ŠKOLA RUNOVIĆ - PODRUČNA ŠKOLA SEBIŠINA</t>
  </si>
  <si>
    <t>17-457-001 0-0 OSNOVNA ŠKOLA JELSA</t>
  </si>
  <si>
    <t>17-457-001 2-1 OSNOVNA ŠKOLA JELSA - PODRUČNA ŠKOLA SVETA NEDJELJA</t>
  </si>
  <si>
    <t>17-457-001 2-2 OSNOVNA ŠKOLA JELSA - PODRUČNA ŠKOLA SVIRČE</t>
  </si>
  <si>
    <t>17-457-001 2-3 OSNOVNA ŠKOLA JELSA - PODRUČNA ŠKOLA VRBOSKA</t>
  </si>
  <si>
    <t>17-457-001 2-4 OSNOVNA ŠKOLA JELSA - PODRUČNA ŠKOLA ZASTRAŽIŠĆE</t>
  </si>
  <si>
    <t>17-458-001 0-0 OSNOVNA ŠKOLA ANTE ANĐELINOVIĆ</t>
  </si>
  <si>
    <t>17-459-003 0-0 OSNOVNA ŠKOLA PRIMORSKI DOLAC</t>
  </si>
  <si>
    <t>17-460-001 0-0 OSNOVNA ŠKOLA DON MIHOVILA PAVLINOVIĆA, PODGORA</t>
  </si>
  <si>
    <t>17-460-001 2-1 OSNOVNA ŠKOLA DON MIHOVILA PAVLINOVIĆA - PODRUČNA ŠKOLA ŽIVOGOŠĆE</t>
  </si>
  <si>
    <t>17-460-001 2-2 OSNOVNA ŠKOLA DON MIHOVILA PAVLINOVIĆA - PODRUČNA ŠKOLA DRAŠNICE</t>
  </si>
  <si>
    <t>17-460-001 2-3 OSNOVNA ŠKOLA DON MIHOVILA PAVLINOVIĆA - PODRUČNA ŠKOLA IGRANE</t>
  </si>
  <si>
    <t>17-461-001 0-0 OSNOVNA ŠKOLA GRADAC</t>
  </si>
  <si>
    <t>17-461-001 2-1 OSNOVNA ŠKOLA GRADAC - PODRUČNA ŠKOLA BRIST</t>
  </si>
  <si>
    <t>17-461-001 2-2 OSNOVNA ŠKOLA GRADAC - PODRUČNA ŠKOLA DRVENIK</t>
  </si>
  <si>
    <t>17-462-001 0-0 OSNOVNA ŠKOLA DR. FRANJE TUĐMANA BRELA</t>
  </si>
  <si>
    <t>17-463-001 0-0 OSNOVNA ŠKOLA BARIŠE GRANIĆA MEŠTRA</t>
  </si>
  <si>
    <t>17-464-001 2-1 OSNOVNA ŠKOLA IVAN DUKNOVIĆ - PODRUČNA ŠKOLA BLIZNA</t>
  </si>
  <si>
    <t>17-464-001 2-2 OSNOVNA ŠKOLA IVAN DUKNOVIĆ - PODRUČNA ŠKOLA GUSTIRNA</t>
  </si>
  <si>
    <t>17-464-001 2-3 OSNOVNA ŠKOLA IVAN DUKNOVIĆ - PODRUČNA ŠKOLA SEVID</t>
  </si>
  <si>
    <t>17-464-001 2-4 OSNOVNA ŠKOLA IVAN DUKNOVIĆ - PODRUČNA ŠKOLA VINIŠĆE</t>
  </si>
  <si>
    <t>17-464-001 2-5 OSNOVNA ŠKOLA IVAN DUKNOVIĆ - PODRUČNA ŠKOLA VRSINE</t>
  </si>
  <si>
    <t>17-465-001 0-0 OSNOVNA ŠKOLA KAMEŠNICA</t>
  </si>
  <si>
    <t>17-465-001 2-1 OSNOVNA ŠKOLA KAMEŠNICA - PODRUČNA ŠKOLA RUDA</t>
  </si>
  <si>
    <t>17-465-001 2-2 OSNOVNA ŠKOLA KAMEŠNICA - PODRUČNA ŠKOLA UDOVIČIĆI</t>
  </si>
  <si>
    <t>17-465-002 0-0 OSNOVNA ŠKOLA IVANA MAŽURANIĆA</t>
  </si>
  <si>
    <t>17-465-002 2-3 OSNOVNA ŠKOLA IVANA MAŽURANIĆA - PODRUČNA ŠKOLA GLJEV</t>
  </si>
  <si>
    <t>17-466-001 2-1 OSNOVNA ŠKOLA ANTE STARČEVIĆA - PODRUČNA ŠKOLA KRUŠVAR</t>
  </si>
  <si>
    <t>17-467-001 2-1 OSNOVNA ŠKOLA PETRA KRUŽIĆA KLIS - PODRUČNA ŠKOLA KLIS-KOSA</t>
  </si>
  <si>
    <t>17-467-001 2-2 OSNOVNA ŠKOLA PETRA KRUŽIĆA KLIS - PODRUČNA ŠKOLA KONJSKO</t>
  </si>
  <si>
    <t>17-467-001 2-3 OSNOVNA ŠKOLA PETRA KRUŽIĆA KLIS - PODRUČNA ŠKOLA PRUGOVO</t>
  </si>
  <si>
    <t>17-467-002 2-1 OSNOVNA ŠKOLA DUGOPOLJE - PODRUČNA ŠKOLA KOTLENICE</t>
  </si>
  <si>
    <t>17-468-001 2-1 OSNOVNA ŠKOLA SUPETAR - PODRUČNA ŠKOLA NEREŽIŠĆA</t>
  </si>
  <si>
    <t>17-468-001 2-2 OSNOVNA ŠKOLA SUPETAR - PODRUČNA ŠKOLA SUTIVAN</t>
  </si>
  <si>
    <t>17-469-001 0-0 OSNOVNA ŠKOLA MILNA</t>
  </si>
  <si>
    <t>17-470-001 0-0 OSNOVNA ŠKOLA PETRA HEKTOROVIĆA STARI GRAD</t>
  </si>
  <si>
    <t>17-470-001 2-1 OSNOVNA ŠKOLA PETRA HEKTOROVIĆA STARI GRAD - PODRUČNA ŠKOLA DOL</t>
  </si>
  <si>
    <t>17-470-001 2-2 OSNOVNA ŠKOLA PETRA HEKTOROVIĆA STARI GRAD - PODRUČNA ŠKOLA VRBANJ</t>
  </si>
  <si>
    <t>17-471-001 0-0 OSNOVNA ŠKOLA DR. FRA KARLO BALIĆ</t>
  </si>
  <si>
    <t>17-471-001 2-2 OSNOVNA ŠKOLA DR. FRA KARLO BALIĆ - PODRUČNA ŠKOLA BLATO NA CETINI</t>
  </si>
  <si>
    <t>17-473-001 0-0 OSNOVNA ŠKOLA TRILJ</t>
  </si>
  <si>
    <t>17-473-001 2-12 OSNOVNA ŠKOLA TRILJ - PODRUČNA ŠKOLA ČAPORICE</t>
  </si>
  <si>
    <t>17-473-001 2-13 OSNOVNA ŠKOLA TRILJ - PODRUČNA ŠKOLA VEDRINE</t>
  </si>
  <si>
    <t>17-473-001 2-5 OSNOVNA ŠKOLA TRILJ - PODRUČNA ŠKOLA GRAB</t>
  </si>
  <si>
    <t>17-473-001 2-8 OSNOVNA ŠKOLA TRILJ - PODRUČNA ŠKOLA UGLJANE</t>
  </si>
  <si>
    <t>17-473-001 2-9 OSNOVNA ŠKOLA TRILJ - PODRUČNA ŠKOLA VELIĆ</t>
  </si>
  <si>
    <t>17-474-001 0-0 OSNOVNA ŠKOLA MILANA BEGOVIĆA</t>
  </si>
  <si>
    <t>17-475-001 0-0 OSNOVNA ŠKOLA KOMIŽA</t>
  </si>
  <si>
    <t>17-477-001 0-0 OSNOVNA ŠKOLA ZAGVOZD</t>
  </si>
  <si>
    <t>17-477-001 2-2 OSNOVNA ŠKOLA ZAGVOZD - PODRUČNA ŠKOLA DOBRINČE</t>
  </si>
  <si>
    <t>17-477-001 2-5 OSNOVNA ŠKOLA ZAGVOZD - PODRUČNA ŠKOLA SLIVNO</t>
  </si>
  <si>
    <t>17-528-001 0-0 OSNOVNA ŠKOLA ZMIJAVCI</t>
  </si>
  <si>
    <t>17-528-001 2-1 OSNOVNA ŠKOLA ZMIJAVCI - PODRUČNA ŠKOLA DRUM</t>
  </si>
  <si>
    <t>17-528-001 2-2 OSNOVNA ŠKOLA ZMIJAVCI - PODRUČNA ŠKOLA MILANA TRUTINA ŠILJE</t>
  </si>
  <si>
    <t>17-528-001 2-3 OSNOVNA ŠKOLA ZMIJAVCI - PODRUČNA ŠKOLA ZNAORI</t>
  </si>
  <si>
    <t>17-528-001 2-4 OSNOVNA ŠKOLA ZMIJAVCI - PODRUČNA ŠKOLA ŠUTE</t>
  </si>
  <si>
    <t>17-588-001 0-0 OSNOVNA ŠKOLA OKRUK U OKRUGU GORNJEM</t>
  </si>
  <si>
    <t>18-006-001 0-0 OSNOVNA ŠKOLA - SCUOLA ELEMENTARE MATE BALOTE BUJE - BUIE</t>
  </si>
  <si>
    <t>18-006-001 2-3 OSNOVNA ŠKOLA - SCUOLA ELEMENTARE MATE BALOTE BUJE - BUIE - PODRUČNA ŠKOLA BRTONIGLA</t>
  </si>
  <si>
    <t>18-006-001 2-4 OSNOVNA ŠKOLA - SCUOLA ELEMENTARE MATE BALOTE BUJE - BUIE - PODRUČNA ŠKOLA KAŠTEL</t>
  </si>
  <si>
    <t>18-006-002 0-0 TALIJANSKA OSNOVNA ŠKOLA SCUOLA ELEMENTARE ITALIANA "EDMONDO DE AMICIS" BUJE BUIE</t>
  </si>
  <si>
    <t>18-006-002 2-1 TALIJANSKA OSNOVNA ŠKOLA, SCUOLA ELEMENTARE ITALIANA "EDMONDO DE AMICIS" - PODRUČNA ŠKOLA BRTONIGLA</t>
  </si>
  <si>
    <t>18-006-002 2-2 TALIJANSKA OSNOVNA ŠKOLA, SCUOLA ELEMENTARE ITALIANA "EDMONDO DE AMICIS" - PODRUČNA ŠKOLA MOMJAN</t>
  </si>
  <si>
    <t>18-006-003 0-0 WALDORFSKA ŠKOLA U BRTONIGLI - SCUOLA WALDORF DI VERTENEGLIO</t>
  </si>
  <si>
    <t>18-007-001 0-0 OSNOVNA ŠKOLA "VAZMOSLAV GRŽALJA"</t>
  </si>
  <si>
    <t>18-007-001 2-2 OSNOVNA ŠKOLA "VAZMOSLAV GRŽALJA" - PODRUČNA ŠKOLA LANIŠĆE</t>
  </si>
  <si>
    <t>18-007-001 2-4 OSNOVNA ŠKOLA "VAZMOSLAV GRŽALJA" - PODRUČNA ŠKOLA ROČ</t>
  </si>
  <si>
    <t>18-007-001 2-5 OSNOVNA ŠKOLA "VAZMOSLAV GRŽALJA" - PODRUČNA ŠKOLA VRH</t>
  </si>
  <si>
    <t>18-044-001 0-0 OSNOVNA ŠKOLA MATIJE VLAČIĆA</t>
  </si>
  <si>
    <t>18-044-001 2-1 OSNOVNA ŠKOLA MATIJE VLAČIĆA - PODRUČNA ŠKOLA RABAC</t>
  </si>
  <si>
    <t>18-044-002 0-0 OSNOVNA ŠKOLA IVO LOLA RIBAR LABIN</t>
  </si>
  <si>
    <t>18-044-002 2-1 OSNOVNA ŠKOLA "IVO LOLA RIBAR" LABIN - PODRUČNA ŠKOLA KATURE</t>
  </si>
  <si>
    <t>18-044-002 2-2 OSNOVNA ŠKOLA "IVO LOLA RIBAR" LABIN - PODRUČNA ŠKOLA VINEŽ</t>
  </si>
  <si>
    <t>18-044-002 2-3 OSNOVNA ŠKOLA "IVO LOLA RIBAR" LABIN - PODRUČNA ŠKOLA VOZILIĆI</t>
  </si>
  <si>
    <t>18-044-003 0-0 CENTAR LIČE FARAGUNA</t>
  </si>
  <si>
    <t>18-065-001 0-0 OSNOVNA ŠKOLA VLADIMIRA NAZORA PAZIN</t>
  </si>
  <si>
    <t>18-065-001 2-1 OSNOVNA ŠKOLA VLADIMIRA NAZORA PAZIN - PODRUČNA ŠKOLA CEROVLJE</t>
  </si>
  <si>
    <t>18-065-001 2-3 OSNOVNA ŠKOLA VLADIMIRA NAZORA PAZIN - PODRUČNA ŠKOLA GRAČIŠĆE</t>
  </si>
  <si>
    <t>18-065-001 2-4 OSNOVNA ŠKOLA VLADIMIRA NAZORA PAZIN - PODRUČNA ŠKOLA KAROJBA</t>
  </si>
  <si>
    <t>18-065-001 2-6 OSNOVNA ŠKOLA VLADIMIRA NAZORA PAZIN - PODRUČNA ŠKOLA LUPOGLAV</t>
  </si>
  <si>
    <t>18-065-001 2-7 OSNOVNA ŠKOLA VLADIMIRA NAZORA PAZIN - PODRUČNA ŠKOLA MOTOVUN</t>
  </si>
  <si>
    <t>18-065-001 2-8 OSNOVNA ŠKOLA VLADIMIRA NAZORA PAZIN - PODRUČNA ŠKOLA SVETI PETAR U ŠUMI</t>
  </si>
  <si>
    <t>18-065-001 2-9 OSNOVNA ŠKOLA VLADIMIRA NAZORA PAZIN - PODRUČNA ŠKOLA TINJAN</t>
  </si>
  <si>
    <t>18-068-001 0-0 OSNOVNA ŠKOLA POREČ</t>
  </si>
  <si>
    <t>18-068-001 2-1 OSNOVNA ŠKOLA POREČ - PODRUČNA ŠKOLA ŽBANDAJ</t>
  </si>
  <si>
    <t>18-068-002 0-0 OSNOVNA ŠKOLA TAR - VABRIGA - SCUOLA ELEMENTARE TORRE - ABREGA</t>
  </si>
  <si>
    <t>18-068-004 0-0 TALIJANSKA OSNOVNA ŠKOLA - SCUOLA ELEMENTARE ITALIANA BERNARDO PARENTIN POREČ - PARENZO</t>
  </si>
  <si>
    <t>18-068-006 0-0 OSNOVNA ŠKOLA FINIDA</t>
  </si>
  <si>
    <t>18-068-006 1-1 OSNOVNA ŠKOLA FINIDA - PODRUČNA ŠKOLA NOVA VAS</t>
  </si>
  <si>
    <t>18-069-001 2-2 OSNOVNA ŠKOLA ŠIJANA PULA - PODRUČNA ŠKOLA MUNTIĆ</t>
  </si>
  <si>
    <t>18-069-001 2-3 OSNOVNA ŠKOLA ŠIJANA PULA - PODRUČNA ŠKOLA VALTURA</t>
  </si>
  <si>
    <t>18-069-002 0-0 OSNOVNA ŠKOLA STOJA</t>
  </si>
  <si>
    <t>18-069-003 0-0 OSNOVNA ŠKOLA CENTAR</t>
  </si>
  <si>
    <t>18-069-004 0-0 OSNOVNA ŠKOLA -  SCUOLA ELEMENTARE GIUSEPPINA MARTINUZZI PULA-POLA</t>
  </si>
  <si>
    <t>18-069-004 2-1 OSNOVNA ŠKOLA – SCUOLA ELEMENTARE GIUSEPPINA MARTINUZZI PULA-POLA – PODRUČNA ŠKOLA GALIŽANA</t>
  </si>
  <si>
    <t>18-069-005 0-0 OSNOVNA ŠKOLA TONE PERUŠKA PULA</t>
  </si>
  <si>
    <t>18-069-007 0-0 OSNOVNA ŠKOLA VIDIKOVAC</t>
  </si>
  <si>
    <t>18-069-008 0-0 OSNOVNA ŠKOLA MONTE ZARO</t>
  </si>
  <si>
    <t>18-069-009 0-0 OSNOVNA ŠKOLA VERUDA PULA</t>
  </si>
  <si>
    <t>18-069-010 0-0 OSNOVNA ŠKOLA VELI VRH PULA</t>
  </si>
  <si>
    <t>18-072-001 0-0 TALIJANSKA OSNOVNA ŠKOLA - SCUOLA ELEMENTARE ITALIANA "BERNARDO BENUSSI" ROVINJ - ROVIGNO</t>
  </si>
  <si>
    <t>18-072-001 2-1 TALIJANSKA  OSNOVNA  ŠKOLA  BERNARDO  BENUSSI  ROVINJ - PODRUČNA ŠKOLA BALE</t>
  </si>
  <si>
    <t>18-072-002 0-0 OSNOVNA ŠKOLA VLADIMIRA NAZORA - SCUOLA ELEMENTARE "VLADIMIR NAZOR"</t>
  </si>
  <si>
    <t>18-072-003 2-1 OSNOVNA ŠKOLA JURJA DOBRILE ROVINJ - PODRUČNA ŠKOLA BALE</t>
  </si>
  <si>
    <t>18-072-003 2-2 OSNOVNA ŠKOLA JURJA DOBRILE ROVINJ - PODRUČNA ŠKOLA ROVINJSKO SELO</t>
  </si>
  <si>
    <t>18-479-001 0-0 OSNOVNA ŠKOLA JURE FILIPOVIĆA BARBAN</t>
  </si>
  <si>
    <t>18-484-001 0-0 OSNOVNA ŠKOLA PETRA STUDENCA KANFANAR</t>
  </si>
  <si>
    <t>18-484-001 2-1 OSNOVNA ŠKOLA PETRA STUDENCA KANFANAR - PODRUČNA ŠKOLA SOŠIĆI</t>
  </si>
  <si>
    <t>18-485-001 0-0 OSNOVNA ŠKOLA IVAN GORAN KOVAČIĆ ČEPIĆ</t>
  </si>
  <si>
    <t>18-485-001 2-1 OSNOVNA ŠKOLA IVAN GORAN KOVAČIĆ ČEPIĆ - PODRUČNA ŠKOLA KRŠAN</t>
  </si>
  <si>
    <t>18-485-001 2-2 OSNOVNA ŠKOLA IVAN GORAN KOVAČIĆ ČEPIĆ - PODRUČNA ŠKOLA ŠUŠNJEVICA</t>
  </si>
  <si>
    <t>18-485-002 0-0 OSNOVNA ŠKOLA VLADIMIRA NAZORA POTPIĆAN</t>
  </si>
  <si>
    <t>18-485-002 2-1 OSNOVNA ŠKOLA VLADIMIRA NAZORA - PODRUČNA ŠKOLA PIĆAN</t>
  </si>
  <si>
    <t>18-485-002 2-2 OSNOVNA ŠKOLA VLADIMIRA NAZORA - PODRUČNA ŠKOLA SVETA KATARINA</t>
  </si>
  <si>
    <t>18-486-001 0-0 OSNOVNA ŠKOLA IVANA BATELIĆA - RAŠA</t>
  </si>
  <si>
    <t>18-490-001 0-0 OSNOVNA ŠKOLA JOAKIMA RAKOVCA</t>
  </si>
  <si>
    <t>18-491-001 2-1 OSNOVNA ŠKOLA MARČANA - PODRUČNA ŠKOLA LOBORIKA</t>
  </si>
  <si>
    <t>18-491-002 0-0 OSNOVNA ŠKOLA VLADIMIRA NAZORA - KRNICA</t>
  </si>
  <si>
    <t>18-491-002 2-2 OSNOVNA ŠKOLA VLADIMIRA NAZORA - KRNICA - PODRUČNA ŠKOLA RAKALJ</t>
  </si>
  <si>
    <t>18-491-003 0-0 OSNOVNA ŠKOLA DIVŠIĆI</t>
  </si>
  <si>
    <t>18-492-001 0-0 OSNOVNA ŠKOLA DR MATE DEMARINA</t>
  </si>
  <si>
    <t>18-492-001 2-1 OSNOVNA ŠKOLA DR MATE DEMARINA - PODRUČNA ŠKOLA LIŽNJAN</t>
  </si>
  <si>
    <t>18-492-001 2-2 OSNOVNA ŠKOLA DR MATE DEMARINA - PODRUČNA ŠKOLA ŠIŠAN</t>
  </si>
  <si>
    <t>18-492-001 2-3 OSNOVNA ŠKOLA DR MATE DEMARINA - PODRUČNA ŠKOLA BANJOLE</t>
  </si>
  <si>
    <t>18-494-001 0-0 OSNOVNA ŠKOLA VITOMIR ŠIROLA - PAJO</t>
  </si>
  <si>
    <t>18-494-001 2-1 OSNOVNA ŠKOLA VITOMIR ŠIROLA - PAJO   - PODRUČNA ŠKOLA SVETI MARTIN</t>
  </si>
  <si>
    <t>18-495-001 0-0 OSNOVNA ŠKOLA - SCUOLA ELEMENTARE RIVARELA</t>
  </si>
  <si>
    <t>18-495-002 0-0 TALIJANSKA OSNOVNA ŠKOLA, SCUOLA ELEMENTARE ITALIANA, NOVIGRAD - CITTANOVA</t>
  </si>
  <si>
    <t>18-496-001 0-0 OSNOVNA ŠKOLA - SCUOLA ELEMENTARE MILANA ŠORGA OPRTALJ - PORTOLE</t>
  </si>
  <si>
    <t>18-501-001 0-0 OSNOVNA ŠKOLA MARIJE I LINE - SCUOLA ELEMENTARE "MARIJA I LINA", UMAG - UMAGO</t>
  </si>
  <si>
    <t>18-501-001 2-1 OSNOVNA ŠKOLA MARIJE I LINE, SCUOLA ELEMENTARE "MARIJA I LINA" - PODRUČNA ŠKOLA BABIĆI</t>
  </si>
  <si>
    <t>18-501-001 2-2 OSNOVNA ŠKOLA MARIJE I LINE, SCUOLA ELEMENTARE "MARIJA I LINA" - PODRUČNA ŠKOLA BAŠANIJA</t>
  </si>
  <si>
    <t>18-501-001 2-3 OSNOVNA ŠKOLA MARIJE I LINE, SCUOLA ELEMENTARE "MARIJA I LINA" - PODRUČNA ŠKOLA JURICANI</t>
  </si>
  <si>
    <t>18-501-001 2-5 OSNOVNA ŠKOLA MARIJE I LINE, SCUOLA ELEMENTARE "MARIJA I LINA" - PODRUČNA ŠKOLA MURINE</t>
  </si>
  <si>
    <t>18-501-001 2-6 OSNOVNA ŠKOLA MARIJE I LINE, SCUOLA ELEMENTARE "MARIJA I LINA" - PODRUČNA ŠKOLA PETROVIJA</t>
  </si>
  <si>
    <t>18-501-002 0-0 TALIJANSKA OSNOVNA ŠKOLA GALILEO GALILEI</t>
  </si>
  <si>
    <t>18-501-002 2-1 TALIJANSKA OSNOVNA ŠKOLA GALILEO GALILEI - PODRUČNA ŠKOLA BAŠANIJA</t>
  </si>
  <si>
    <t>18-502-001 0-0 OSNOVNA ŠKOLA JOŽE ŠURANA VIŠNJAN</t>
  </si>
  <si>
    <t>18-502-001 2-1 OSNOVNA ŠKOLA JOŽE ŠURANA VIŠNJAN - PODRUČNA ŠKOLA KAŠTELIR</t>
  </si>
  <si>
    <t>18-502-001 2-2 OSNOVNA ŠKOLA JOŽE ŠURANA VIŠNJAN - PODRUČNA ŠKOLA VIŽINADA</t>
  </si>
  <si>
    <t>18-504-001 0-0 OSNOVNA ŠKOLA VODNJAN - SCUOLA ELEMENTARE DIGNANO</t>
  </si>
  <si>
    <t>18-504-002 0-0 OSNOVNA ŠKOLA FAŽANA</t>
  </si>
  <si>
    <t>18-504-002 2-1 OSNOVNA ŠKOLA FAŽANA - PODRUČNA ŠKOLA PEROJ</t>
  </si>
  <si>
    <t>18-504-003 0-0 OSNOVNA WALDORFSKA ŠKOLA VODNJAN - DIGNANO</t>
  </si>
  <si>
    <t>18-506-001 2-2 OSNOVNA ŠKOLA VLADIMIRA GORTANA - PODRUČNA ŠKOLA SUTIVANAC</t>
  </si>
  <si>
    <t>19-018-001 0-0 OSNOVNA ŠKOLA MARINA GETALDIĆA</t>
  </si>
  <si>
    <t>19-018-002 0-0 OSNOVNA ŠKOLA LAPAD</t>
  </si>
  <si>
    <t>19-018-003 0-0 OSNOVNA ŠKOLA MARINA DRŽIĆA</t>
  </si>
  <si>
    <t>19-018-004 0-0 OSNOVNA ŠKOLA IVANA GUNDULIĆA</t>
  </si>
  <si>
    <t>19-018-004 2-1 OSNOVNA ŠKOLA IVANA GUNDULIĆA - PODRUČNA ŠKOLA KOLOČEP</t>
  </si>
  <si>
    <t>19-018-004 2-3 OSNOVNA ŠKOLA IVANA GUNDULIĆA - PODRUČNA ŠKOLA ŠIPANSKA LUKA</t>
  </si>
  <si>
    <t>19-018-005 0-0 OSNOVNA ŠKOLA ANTUNA MASLE - ORAŠAC</t>
  </si>
  <si>
    <t>19-018-005 2-1 OSNOVNA ŠKOLA ANTUNA MASLE - ORAŠAC - PODRUČNA ŠKOLA LOPUD</t>
  </si>
  <si>
    <t>19-018-005 2-3 OSNOVNA ŠKOLA ANTUNA MASLE - ORAŠAC - PODRUČNA ŠKOLA ZATON</t>
  </si>
  <si>
    <t>19-018-009 2-1 OSNOVNA ŠKOLA MOKOŠICA, DUBROVNIK - PODRUČNA ŠKOLA OSOJNIK</t>
  </si>
  <si>
    <t>19-038-001 0-0 OSNOVNA ŠKOLA PETRA KANAVELIĆA</t>
  </si>
  <si>
    <t>19-038-001 2-2 OSNOVNA ŠKOLA PETRA KANAVELIĆA - PODRUČNA ŠKOLA LUMBARDA</t>
  </si>
  <si>
    <t>19-038-001 2-3 OSNOVNA ŠKOLA PETRA KANAVELIĆA - PODRUČNA ŠKOLA RAČIŠĆE</t>
  </si>
  <si>
    <t>19-038-002 0-0 OSNOVNA ŠKOLA ANTE CURAĆ-PINJAC</t>
  </si>
  <si>
    <t>19-038-002 2-1 OSNOVNA ŠKOLA ANTE CURAĆ-PINJAC - PODRUČNA ŠKOLA PUPNAT</t>
  </si>
  <si>
    <t>19-045-001 0-0 OSNOVNA ŠKOLA "BRAĆA GLUMAC"</t>
  </si>
  <si>
    <t>19-049-001 2-1 OSNOVNA ŠKOLA STJEPANA RADIĆA - PODRUČNA ŠKOLA BIJELI VIR</t>
  </si>
  <si>
    <t>19-049-001 2-2 OSNOVNA ŠKOLA STJEPANA RADIĆA - PODRUČNA ŠKOLA MLINIŠTE</t>
  </si>
  <si>
    <t>19-049-002 2-1 OSNOVNA ŠKOLA DON MIHOVILA PAVLINOVIĆA - PODRUČNA ŠKOLA PRUD</t>
  </si>
  <si>
    <t>19-049-002 2-2 OSNOVNA ŠKOLA DON MIHOVILA PAVLINOVIĆA - PODRUČNA ŠKOLA VID</t>
  </si>
  <si>
    <t>19-112-002 0-0 OSNOVNA ŠKOLA FRA ANTE GNJEČA</t>
  </si>
  <si>
    <t>19-112-004 0-0 OSNOVNA ŠKOLA IVO DUGANDŽIĆ-MIŠIĆ</t>
  </si>
  <si>
    <t>19-507-001 2-1 OSNOVNA ŠKOLA CAVTAT - PODRUČNA ŠKOLA GABRILI</t>
  </si>
  <si>
    <t>19-507-001 2-2 OSNOVNA ŠKOLA CAVTAT - PODRUČNA ŠKOLA KOMAJI</t>
  </si>
  <si>
    <t>19-507-001 2-3 OSNOVNA ŠKOLA CAVTAT - PODRUČNA ŠKOLA MOČIĆI</t>
  </si>
  <si>
    <t>19-507-001 2-4 OSNOVNA ŠKOLA CAVTAT - PODRUČNA ŠKOLA STRAVČA</t>
  </si>
  <si>
    <t>19-507-001 2-5 OSNOVNA ŠKOLA CAVTAT - PODRUČNA ŠKOLA ČILIPI</t>
  </si>
  <si>
    <t>19-507-002 0-0 OSNOVNA ŠKOLA GRUDA</t>
  </si>
  <si>
    <t>19-507-002 2-1 OSNOVNA ŠKOLA GRUDA - PODRUČNA ŠKOLA DUBRAVKA</t>
  </si>
  <si>
    <t>19-507-002 2-4 OSNOVNA ŠKOLA GRUDA - PODRUČNA ŠKOLA PRIDVORJE</t>
  </si>
  <si>
    <t>19-508-001 0-0 OSNOVNA ŠKOLA STON</t>
  </si>
  <si>
    <t>19-508-001 2-3 OSNOVNA ŠKOLA STON - PODRUČNA ŠKOLA PONIKVE</t>
  </si>
  <si>
    <t>19-508-002 0-0 OSNOVNA ŠKOLA JANJINA</t>
  </si>
  <si>
    <t>19-508-002 2-1 OSNOVNA ŠKOLA JANJINA - PODRUČNA ŠKOLA ŽULJANA</t>
  </si>
  <si>
    <t>19-508-002 2-2 OSNOVNA ŠKOLA JANJINA - PODRUČNA ŠKOLA PUTNIKOVIĆ</t>
  </si>
  <si>
    <t>19-509-001 0-0 OSNOVNA ŠKOLA OREBIĆ</t>
  </si>
  <si>
    <t>19-509-001 2-2 OSNOVNA ŠKOLA OREBIĆ - PODRUČNA ŠKOLA LOVIŠTE</t>
  </si>
  <si>
    <t>19-509-003 0-0 OSNOVNA ŠKOLA KUNA</t>
  </si>
  <si>
    <t>19-509-003 2-2 OSNOVNA ŠKOLA KUNA - PODRUČNA ŠKOLA POTOMJE</t>
  </si>
  <si>
    <t>19-510-001 0-0 OSNOVNA ŠKOLA MLJET</t>
  </si>
  <si>
    <t>19-510-001 2-1 OSNOVNA ŠKOLA MLJET - PODRUČNA ŠKOLA GOVEĐARI</t>
  </si>
  <si>
    <t>19-511-001 0-0 OSNOVNA ŠKOLA BLATO</t>
  </si>
  <si>
    <t>19-512-001 0-0 OSNOVNA ŠKOLA OPUZEN</t>
  </si>
  <si>
    <t>19-512-001 2-1 OSNOVNA ŠKOLA OPUZEN - PODRUČNA ŠKOLA BLACE</t>
  </si>
  <si>
    <t>19-513-001 0-0 OSNOVNA ŠKOLA KULA NORINSKA</t>
  </si>
  <si>
    <t>19-513-001 2-1 OSNOVNA ŠKOLA KULA NORINSKA - PODRUČNA ŠKOLA KRVAVAC</t>
  </si>
  <si>
    <t>19-514-001 0-0 OSNOVNA ŠKOLA OTRIĆI-DUBRAVE</t>
  </si>
  <si>
    <t>19-518-001 0-0 OSNOVNA ŠKOLA SMOKVICA</t>
  </si>
  <si>
    <t>19-518-001 2-1 OSNOVNA ŠKOLA SMOKVICA - PODRUČNA ŠKOLA ČARA</t>
  </si>
  <si>
    <t>19-589-001 0-0 OSNOVNA ŠKOLA SLANO</t>
  </si>
  <si>
    <t>19-589-002 0-0 OSNOVNA ŠKOLA PRIMORJE</t>
  </si>
  <si>
    <t>19-601-001 0-0 OSNOVNA ŠKOLA TRPANJ</t>
  </si>
  <si>
    <t>19-602-001 0-0 OSNOVNA ŠKOLA ŽUPA DUBROVAČKA</t>
  </si>
  <si>
    <t>19-602-001 2-1 OSNOVNA ŠKOLA ŽUPA DUBROVAČKA - PODRUČNA ŠKOLA POSTRANJE</t>
  </si>
  <si>
    <t>20-010-001 2-2 I. OSNOVNA ŠKOLA ČAKOVEC - PODRUČNA ŠKOLA KRIŠTANOVEC</t>
  </si>
  <si>
    <t>20-010-004 0-0 OSNOVNA ŠKOLA VLADIMIRA NAZORA</t>
  </si>
  <si>
    <t>20-504-001 2-1 OSNOVNA ŠKOLA DR. VINKA ŽGANCA VRATIŠINEC - PODRUČNA ŠKOLA GORNJI KRALJEVEC</t>
  </si>
  <si>
    <t>20-519-001 0-0 OSNOVNA ŠKOLA BELICA</t>
  </si>
  <si>
    <t>20-519-001 2-1 OSNOVNA ŠKOLA BELICA - PODRUČNA ŠKOLA GARDINOVEC</t>
  </si>
  <si>
    <t>20-520-001 0-0 OSNOVNA ŠKOLA DONJA DUBRAVA</t>
  </si>
  <si>
    <t>20-521-001 0-0 OSNOVNA ŠKOLA HODOŠAN</t>
  </si>
  <si>
    <t>20-521-001 2-1 OSNOVNA ŠKOLA HODOŠAN - PODRUČNA ŠKOLA SV. JURAJ U TRNJU</t>
  </si>
  <si>
    <t>20-521-001 2-2 OSNOVNA ŠKOLA HODOŠAN - PODRUČNA ŠKOLA PALINOVEC</t>
  </si>
  <si>
    <t>20-523-002 2-1 OSNOVNA ŠKOLA OREHOVICA - PODRUČNA ŠKOLA PODBREST</t>
  </si>
  <si>
    <t>20-524-001 2-1 OSNOVNA ŠKOLA MURSKO SREDIŠĆE - PODRUČNA ŠKOLA HLAPIČINA</t>
  </si>
  <si>
    <t>20-525-001 2-1 OSNOVNA ŠKOLA NEDELIŠĆE - PODRUČNA ŠKOLA DUNJKOVEC</t>
  </si>
  <si>
    <t>20-525-001 2-2 OSNOVNA ŠKOLA NEDELIŠĆE - PODRUČNA ŠKOLA PUŠĆINE</t>
  </si>
  <si>
    <t>20-526-001 0-0 OSNOVNA ŠKOLA PODTUREN</t>
  </si>
  <si>
    <t>20-526-001 2-1 OSNOVNA ŠKOLA PODTUREN - PODRUČNA ŠKOLA MIKLAVEC</t>
  </si>
  <si>
    <t>20-526-001 2-2 OSNOVNA ŠKOLA PODTUREN - PODRUČNA ŠKOLA NOVAKOVEC</t>
  </si>
  <si>
    <t>20-526-001 2-3 OSNOVNA ŠKOLA PODTUREN - PODRUČNA ŠKOLA SIVICA</t>
  </si>
  <si>
    <t>20-527-001 0-0 OSNOVNA ŠKOLA PRELOG</t>
  </si>
  <si>
    <t>20-527-002 0-0 OSNOVNA ŠKOLA DONJI KRALJEVEC</t>
  </si>
  <si>
    <t>20-527-003 0-0 OSNOVNA ŠKOLA DRAŠKOVEC</t>
  </si>
  <si>
    <t>20-528-001 0-0 OSNOVNA ŠKOLA IVANA GORANA KOVAČIĆA SVETI JURAJ NA BREGU</t>
  </si>
  <si>
    <t>20-531-001 0-0 OSNOVNA ŠKOLA ŠTRIGOVA</t>
  </si>
  <si>
    <t>20-531-001 2-1 OSNOVNA ŠKOLA ŠTRIGOVA - PODRUČNA ŠKOLA PREKOPA</t>
  </si>
  <si>
    <t>20-531-001 2-2 OSNOVNA ŠKOLA ŠTRIGOVA - PODRUČNA ŠKOLA ŽELEZNA GORA</t>
  </si>
  <si>
    <t>20-531-001 2-3 OSNOVNA ŠKOLA ŠTRIGOVA - PODRUČNA ŠKOLA STANETINEC</t>
  </si>
  <si>
    <t>20-532-001 2-1 OSNOVNA ŠKOLA DOMAŠINEC - PODRUČNA ŠKOLA FLORIJANA ANDRAŠECA DEKANOVEC</t>
  </si>
  <si>
    <t>20-532-001 2-2 OSNOVNA ŠKOLA DOMAŠINEC - PODRUČNA ŠKOLA TURČIŠĆE</t>
  </si>
  <si>
    <t>20-533-001 0-0 OSNOVNA ŠKOLA JOŽE HORVATA KOTORIBA</t>
  </si>
  <si>
    <t>20-607-001 0-0 OSNOVNA ŠKOLA SVETA MARIJA</t>
  </si>
  <si>
    <t>20-607-001 2-1 OSNOVNA ŠKOLA SVETA MARIJA - PODRUČNA ŠKOLA DONJI MIHALJEVEC</t>
  </si>
  <si>
    <t>20-608-001 2-2 OSNOVNA ŠKOLA PETAR ZRINSKI ŠENKOVEC - PODRUČNA ŠKOLA ŽIŠKOVEC</t>
  </si>
  <si>
    <t>21-114-001 0-0 OSNOVNA ŠKOLA IVANA GUNDULIĆA</t>
  </si>
  <si>
    <t>21-114-002 0-0 OSNOVNA ŠKOLA JABUKOVAC - ZAGREB</t>
  </si>
  <si>
    <t>21-114-003 0-0 OSNOVNA ŠKOLA MIROSLAVA KRLEŽE</t>
  </si>
  <si>
    <t>21-114-005 0-0 OSNOVNA ŠKOLA PANTOVČAK</t>
  </si>
  <si>
    <t>21-114-006 0-0 OSNOVNA ŠKOLA IZIDORA KRŠNJAVOGA</t>
  </si>
  <si>
    <t>21-114-007 0-0 OSNOVNA ŠKOLA KSAVERA ŠANDORA GJALSKOG</t>
  </si>
  <si>
    <t>21-114-008 0-0 OSNOVNA ŠKOLA JOSIPA JURJA STROSSMAYERA</t>
  </si>
  <si>
    <t>21-114-011 2-1 OSNOVNA ŠKOLA KUSTOŠIJA - PODRUČNA ŠKOLA GORNJA KUSTOŠIJA</t>
  </si>
  <si>
    <t>21-114-012 0-0 OSNOVNA ŠKOLA IVANA CANKARA</t>
  </si>
  <si>
    <t>21-114-015 0-0 OSNOVNA ŠKOLA PETRA ZRINSKOG</t>
  </si>
  <si>
    <t>21-114-016 0-0 OSNOVNA ŠKOLA ANTUNA MIHANOVIĆA</t>
  </si>
  <si>
    <t>21-114-018 0-0 OSNOVNA ŠKOLA ŽUTI BRIJEG</t>
  </si>
  <si>
    <t>21-114-031 2-2 OSNOVNA ŠKOLA MARKUŠEVEC - PODRUČNA ŠKOLA VIDOVEC</t>
  </si>
  <si>
    <t>21-114-032 0-0 OSNOVNA ŠKOLA JORDANOVAC</t>
  </si>
  <si>
    <t>21-114-032 2-1 OSNOVNA ŠKOLA JORDANOVAC - PODRUČNA ŠKOLA KOZJAK</t>
  </si>
  <si>
    <t>21-114-033 0-0 OSNOVNA ŠKOLA BUKOVAC</t>
  </si>
  <si>
    <t>21-114-036 0-0 OSNOVNA ŠKOLA MATKA LAGINJE</t>
  </si>
  <si>
    <t>21-114-037 0-0 OSNOVNA ŠKOLA DR. IVAN MERZ</t>
  </si>
  <si>
    <t>21-114-038 0-0 OSNOVNA ŠKOLA SILVIJA STRAHIMIRA KRANJČEVIĆA</t>
  </si>
  <si>
    <t>21-114-039 0-0 OSNOVNA ŠKOLA AUGUSTA CESARCA</t>
  </si>
  <si>
    <t>21-114-040 0-0 OSNOVNA ŠKOLA DOBRIŠE CESARIĆA</t>
  </si>
  <si>
    <t>21-114-042 0-0 OSNOVNA ŠKOLA FRANA KRSTE FRANKOPANA</t>
  </si>
  <si>
    <t>21-114-043 0-0 OSNOVNA ŠKOLA LOVRE PL. MATAČIĆA</t>
  </si>
  <si>
    <t>21-114-044 0-0 OSNOVNA ŠKOLA PETRA PRERADOVIĆA</t>
  </si>
  <si>
    <t>21-114-054 0-0 OSNOVNA ŠKOLA TITUŠA BREZOVAČKOG</t>
  </si>
  <si>
    <t>21-114-064 0-0 OSNOVNA ŠKOLA JULIJA KLOVIĆA</t>
  </si>
  <si>
    <t>21-114-068 0-0 OSNOVNA ŠKOLA VOLTINO</t>
  </si>
  <si>
    <t>21-114-069 0-0 OSNOVNA ŠKOLA NIKOLE TESLE</t>
  </si>
  <si>
    <t>21-114-071 0-0 OSNOVNA ŠKOLA ALOJZIJA STEPINCA</t>
  </si>
  <si>
    <t>21-114-073 0-0 OSNOVNA ŠKOLA CVJETNO NASELJE</t>
  </si>
  <si>
    <t>21-114-075 0-0 OSNOVNA ŠKOLA GRIGORA VITEZA</t>
  </si>
  <si>
    <t>21-114-076 0-0 OSNOVNA ŠKOLA TINA UJEVIĆA</t>
  </si>
  <si>
    <t>21-114-078 0-0 OSNOVNA ŠKOLA MARINA DRŽIĆA</t>
  </si>
  <si>
    <t>21-114-079 0-0 OSNOVNA ŠKOLA DAVORINA TRSTENJAKA</t>
  </si>
  <si>
    <t>21-114-079 2-1 OSNOVNA ŠKOLA DAVORINA TRSTENJAKA - PODRUČNA ŠKOLA SAVSKA CESTA 77</t>
  </si>
  <si>
    <t>21-114-080 0-0 OSNOVNA ŠKOLA TRNJANSKA</t>
  </si>
  <si>
    <t>21-114-081 1-1 OSNOVNA ŠKOLA SAVSKI GAJ - PODRUČNA ŠKOLA BLATO</t>
  </si>
  <si>
    <t>21-114-083 2-1 OSNOVNA ŠKOLA BREZOVICA - PODRUČNA ŠKOLA DEMERJE</t>
  </si>
  <si>
    <t>21-114-083 2-4 OSNOVNA ŠKOLA BREZOVICA - PODRUČNA ŠKOLA KUPINEČKI KRALJEVEC</t>
  </si>
  <si>
    <t>21-114-085 0-0 OSNOVNA ŠKOLA GUSTAVA KRKLECA</t>
  </si>
  <si>
    <t>21-114-086 0-0 OSNOVNA ŠKOLA IVE ANDRIĆA</t>
  </si>
  <si>
    <t>21-114-088 0-0 OSNOVNA ŠKOLA ZAPRUĐE</t>
  </si>
  <si>
    <t>21-114-091 0-0 OSNOVNA ŠKOLA MLADOST</t>
  </si>
  <si>
    <t>21-114-096 0-0 OSNOVNA ŠKOLA FRANA GALOVIĆA</t>
  </si>
  <si>
    <t>21-114-097 0-0 PRVA KATOLIČKA OSNOVNA ŠKOLA U GRADU ZAGREBU</t>
  </si>
  <si>
    <t>21-114-100 0-0 PRIVATNA KLASIČNA OSNOVNA ŠKOLA S PRAVOM JAVNOSTI</t>
  </si>
  <si>
    <t>21-114-105 2-1 OSNOVNA ŠKOLA VUGROVEC-KAŠINA - PODRUČNA ŠKOLA PLANINA DONJA</t>
  </si>
  <si>
    <t>21-114-105 2-2 OSNOVNA ŠKOLA VUGROVEC-KAŠINA - PODRUČNA ŠKOLA PREKVRŠJE</t>
  </si>
  <si>
    <t>21-114-105 2-3 OSNOVNA ŠKOLA VUGROVEC-KAŠINA - PODRUČNA ŠKOLA VUGROVEC</t>
  </si>
  <si>
    <t>21-114-106 2-3 OSNOVNA ŠKOLA IVANA GRANĐE - PODRUČNA ŠKOLA GLAVNICA DONJA</t>
  </si>
  <si>
    <t>21-114-106 2-4 OSNOVNA ŠKOLA IVANA GRANĐE - PODRUČNA ŠKOLA MORAVČE</t>
  </si>
  <si>
    <t>21-114-111 0-0 OSNOVNA ŠKOLA IVER</t>
  </si>
  <si>
    <t>21-114-112 0-0 OSNOVNA ŠKOLA RUŽIČNJAK</t>
  </si>
  <si>
    <t>21-114-113 0-0 OSNOVNA ŠKOLA "LOTRŠČAK"</t>
  </si>
  <si>
    <t>21-114-124 0-0 WALDORFSKA ŠKOLA U ZAGREBU</t>
  </si>
  <si>
    <t>21-114-140 0-0 CENTAR ZA ODGOJ I OBRAZOVANJE TUŠKANAC- ZAGREB</t>
  </si>
  <si>
    <t>21-114-146 0-0 OSNOVNA MONTESSORI ŠKOLA BARUNICE DEDEE VRANYCZANY</t>
  </si>
  <si>
    <t>21-114-147 0-0 CENTAR ZA ODGOJ I OBRAZOVANJE SLAVE RAŠKAJ ZAGREB</t>
  </si>
  <si>
    <t>21-114-150 0-0 OSNOVNA ŠKOLA HUGO KON</t>
  </si>
  <si>
    <t>21-114-151 0-0 OSNOVNA ŠKOLA KREATIVAN RAZVOJ S PRAVOM JAVNOSTI</t>
  </si>
  <si>
    <t>21-114-153 0-0 CENTAR ZA ODGOJ I OBRAZOVANJE VINKO BEK</t>
  </si>
  <si>
    <t>21-114-157 0-0 OSNOVNA ŠKOLA DOMINIK SAVIO</t>
  </si>
  <si>
    <t>21-114-159 0-0 OSNOVNA ŠKOLA HRVATSKI LESKOVAC</t>
  </si>
  <si>
    <t>21-114-160 0-0 OSNOVNA ŠKOLA IVANJA REKA</t>
  </si>
  <si>
    <t>21-114-160 1-1 OSNOVNA ŠKOLA IVANJA REKA - PODRUČNA ŠKOLA RESNIK</t>
  </si>
  <si>
    <t>21-114-162 0-0 OSNOVNA ŠKOLA SREDIŠĆE</t>
  </si>
  <si>
    <t>21-114-164 0-0 EPOHA, PRIVATNA OSNOVNA ŠKOLA S PRAVOM JAVNOSTI</t>
  </si>
  <si>
    <t>21-114-165 0-0 OSNOVNA ŠKOLA CENTAR</t>
  </si>
  <si>
    <t>21-114-632 0-0 MEĐUNARODNA BRITANSKA ŠKOLA "VEDRI OBZORI"</t>
  </si>
  <si>
    <r>
      <rPr>
        <b/>
        <sz val="11"/>
        <color theme="0"/>
        <rFont val="Calibri Light"/>
        <family val="2"/>
        <charset val="238"/>
        <scheme val="major"/>
      </rPr>
      <t>Naziv škole</t>
    </r>
    <r>
      <rPr>
        <sz val="11"/>
        <color theme="0"/>
        <rFont val="Calibri Light"/>
        <family val="2"/>
        <charset val="238"/>
        <scheme val="major"/>
      </rPr>
      <t xml:space="preserve"> 
u kojoj se provodi izvannastavna aktivnost
(molimo odabrati)</t>
    </r>
  </si>
  <si>
    <t>Lokacija provedbe</t>
  </si>
  <si>
    <r>
      <rPr>
        <b/>
        <sz val="11"/>
        <color theme="0"/>
        <rFont val="Calibri Light"/>
        <family val="2"/>
        <charset val="238"/>
        <scheme val="major"/>
      </rPr>
      <t xml:space="preserve">Naziv </t>
    </r>
    <r>
      <rPr>
        <sz val="11"/>
        <color theme="0"/>
        <rFont val="Calibri Light"/>
        <family val="2"/>
        <charset val="238"/>
        <scheme val="major"/>
      </rPr>
      <t xml:space="preserve">
</t>
    </r>
    <r>
      <rPr>
        <b/>
        <sz val="11"/>
        <color theme="0"/>
        <rFont val="Calibri Light"/>
        <family val="2"/>
        <charset val="238"/>
        <scheme val="major"/>
      </rPr>
      <t>izvannastavne aktivnosti/skupine</t>
    </r>
  </si>
  <si>
    <t>Obrazac 3. - Podaci o izvannastavnim aktivnostima koji će se provoditi u sklopu projekta</t>
  </si>
  <si>
    <r>
      <rPr>
        <b/>
        <sz val="11"/>
        <color theme="0"/>
        <rFont val="Calibri Light"/>
        <family val="2"/>
        <charset val="238"/>
        <scheme val="major"/>
      </rPr>
      <t xml:space="preserve">Naziv </t>
    </r>
    <r>
      <rPr>
        <sz val="11"/>
        <color theme="0"/>
        <rFont val="Calibri Light"/>
        <family val="2"/>
        <charset val="238"/>
        <scheme val="major"/>
      </rPr>
      <t xml:space="preserve">
</t>
    </r>
    <r>
      <rPr>
        <b/>
        <sz val="11"/>
        <color theme="0"/>
        <rFont val="Calibri Light"/>
        <family val="2"/>
        <charset val="238"/>
        <scheme val="major"/>
      </rPr>
      <t xml:space="preserve">izvannastavne aktivnosti/skupine
</t>
    </r>
    <r>
      <rPr>
        <sz val="11"/>
        <color theme="0"/>
        <rFont val="Calibri Light"/>
        <family val="2"/>
        <charset val="238"/>
        <scheme val="major"/>
      </rPr>
      <t>(molimo odabrati)</t>
    </r>
  </si>
  <si>
    <t>Obrazac 3. - Podaci o izvannastavnim aktivnostima koji će se provoditi u sklopu projekta - TROŠKOVNIK</t>
  </si>
  <si>
    <r>
      <t xml:space="preserve">Ukupni trošak </t>
    </r>
    <r>
      <rPr>
        <sz val="11"/>
        <color theme="0"/>
        <rFont val="Calibri Light"/>
        <family val="2"/>
        <charset val="238"/>
        <scheme val="major"/>
      </rPr>
      <t>izvannastavne aktivnosti, po skupini (EUR)</t>
    </r>
  </si>
  <si>
    <r>
      <t xml:space="preserve">Ukupni troškovi </t>
    </r>
    <r>
      <rPr>
        <sz val="11"/>
        <color theme="0"/>
        <rFont val="Calibri Light"/>
        <family val="2"/>
        <charset val="238"/>
        <scheme val="major"/>
      </rPr>
      <t>organizacije i provedbe izvannastavnih aktivnosti</t>
    </r>
  </si>
  <si>
    <r>
      <t xml:space="preserve">Prosječni trošak </t>
    </r>
    <r>
      <rPr>
        <sz val="11"/>
        <color theme="0"/>
        <rFont val="Calibri Light"/>
        <family val="2"/>
        <charset val="238"/>
        <scheme val="major"/>
      </rPr>
      <t>organizacije i provedbe izvannastavne aktivnosti, po skupini</t>
    </r>
  </si>
  <si>
    <t>DA</t>
  </si>
  <si>
    <t>NE</t>
  </si>
  <si>
    <t>Izvannastavna aktivnost, po skupini</t>
  </si>
  <si>
    <r>
      <rPr>
        <b/>
        <sz val="11"/>
        <color theme="0"/>
        <rFont val="Calibri Light"/>
        <family val="2"/>
        <charset val="238"/>
        <scheme val="major"/>
      </rPr>
      <t>Predviđeni broj učenika</t>
    </r>
    <r>
      <rPr>
        <sz val="11"/>
        <color theme="0"/>
        <rFont val="Calibri Light"/>
        <family val="2"/>
        <charset val="238"/>
        <scheme val="major"/>
      </rPr>
      <t xml:space="preserve"> u skupini koji će pohađati izvannastavnu aktivnost u šk. god. </t>
    </r>
    <r>
      <rPr>
        <b/>
        <sz val="11"/>
        <color theme="0"/>
        <rFont val="Calibri Light"/>
        <family val="2"/>
        <charset val="238"/>
        <scheme val="major"/>
      </rPr>
      <t>2027./2028.</t>
    </r>
  </si>
  <si>
    <t>razvoj digitalnih vještina</t>
  </si>
  <si>
    <t>razvoj ekološke osviještenosti</t>
  </si>
  <si>
    <t>Ukupno</t>
  </si>
  <si>
    <t>Izvannastavne aktivnosti, po području:</t>
  </si>
  <si>
    <t>Broj programa</t>
  </si>
  <si>
    <t>Udio programa</t>
  </si>
  <si>
    <r>
      <rPr>
        <b/>
        <sz val="11"/>
        <color theme="0"/>
        <rFont val="Calibri Light"/>
        <family val="2"/>
        <charset val="238"/>
        <scheme val="major"/>
      </rPr>
      <t>Predviđeni broj učenika</t>
    </r>
    <r>
      <rPr>
        <sz val="11"/>
        <color theme="0"/>
        <rFont val="Calibri Light"/>
        <family val="2"/>
        <charset val="238"/>
        <scheme val="major"/>
      </rPr>
      <t xml:space="preserve"> u skupini koji će pohađati izvannastavnu aktivnost u šk. god. </t>
    </r>
    <r>
      <rPr>
        <b/>
        <sz val="11"/>
        <color theme="0"/>
        <rFont val="Calibri Light"/>
        <family val="2"/>
        <charset val="238"/>
        <scheme val="major"/>
      </rPr>
      <t>2026./2027.</t>
    </r>
  </si>
  <si>
    <t>02-179-001 0-0 OSNOVNA ŠKOLA FRANJE HORVATA KIŠA</t>
  </si>
  <si>
    <t>03-066-002 2-1 OSNOVNA ŠKOLA MATE LOVRAKA PETRINJA - PODRUČNA ŠKOLA ČEŠKO SELO</t>
  </si>
  <si>
    <t>06-254-001 2-1 OSNOVNA ŠKOLA SOKOLOVAC - PODRUČNA ŠKOLA MALA MUČNA</t>
  </si>
  <si>
    <t>06-254-001 2-3 OSNOVNA ŠKOLA SOKOLOVAC - PODRUČNA ŠKOLA VELIKA MUČNA</t>
  </si>
  <si>
    <t>09-455-002 0-0 OSNOVNA ŠKOLA DR. FRANJE TUĐMANA</t>
  </si>
  <si>
    <t>12-078-012 0-0 KATOLIČKA OSNOVNA ŠKOLA ANDRIJE ŽIVKOVIĆA</t>
  </si>
  <si>
    <t>12-346-001 2-3 OSNOVNA ŠKOLA ANTUN MIHANOVIĆ NOVA KAPELA BATRINA - PODRUČNA ŠKOLA SIČE</t>
  </si>
  <si>
    <t>17-083-001 2-1 OSNOVNA ŠKOLA MAJSTORA RADOVANA - PODRUČNA ŠKOLA DRVENIK VELIKI</t>
  </si>
  <si>
    <t>17-126-013 0-0 OSNOVNA ŠKOLA PLOKITE</t>
  </si>
  <si>
    <t>17-126-025 0-0 MEĐUNARODNA ŠKOLA HARFA</t>
  </si>
  <si>
    <t>20-010-011 0-0 KATOLIČKA OSNOVNA ŠKOLA SVETOGA JOSIPA, ČAKOVEC</t>
  </si>
  <si>
    <t>21-114-087 0-0 I. OSNOVNA  ŠKOLA  DUGAVE</t>
  </si>
  <si>
    <t>Da, potiče se nediskriminacija, ravnopravnost spolova i/ili pomoć pri učenju</t>
  </si>
  <si>
    <t>Dodatna pomoć u učenju, odnosno razvoj kompetencija i vještina učenja</t>
  </si>
  <si>
    <t>Intelektualni napredak i razvoj</t>
  </si>
  <si>
    <t>Razvoj specifičnih kompetencija</t>
  </si>
  <si>
    <t>02-123-001 2-2 OSNOVNA ŠKOLA JANKA LESKOVARA - PODRUČNA ŠKOLA GORJAKOVO</t>
  </si>
  <si>
    <t>02-185-001 0-0 OSNOVNA ŠKOLA SIDE KOŠUTIĆ RADOBOJ</t>
  </si>
  <si>
    <t>03-076-001 0-0 OSNOVNA ŠKOLA IVANA KUKULJEVIĆA SISAK</t>
  </si>
  <si>
    <t>03-076-003 0-0 OSNOVNA ŠKOLA "BRAĆA BOBETKO" SISAK</t>
  </si>
  <si>
    <t>03-076-006 0-0 OSNOVNA ŠKOLA GALDOVO</t>
  </si>
  <si>
    <t>04-062-001 0-0 OSNOVNA ŠKOLA "SLAVA RAŠKAJ"</t>
  </si>
  <si>
    <t>04-214-001 0-0 OSNOVNA ŠKOLA NETRETIĆ</t>
  </si>
  <si>
    <t>05-226-001 0-0 OSNOVNA ŠKOLA PETRIJANEC</t>
  </si>
  <si>
    <t>05-226-001 2-1 OSNOVNA ŠKOLA PETRIJANEC - PODRUČNA ŠKOLA NOVA VES</t>
  </si>
  <si>
    <t>05-226-001 2-2 OSNOVNA ŠKOLA PETRIJANEC - PODRUČNA ŠKOLA STRMEC</t>
  </si>
  <si>
    <t>12-337-001 2-1 OSNOVNA ŠKOLA DR. STJEPAN ILIJAŠEVIĆ - PODRUČNA ŠKOLA SLAVONSKI KOBAŠ</t>
  </si>
  <si>
    <t>17-445-001 0-0 OSNOVNA ŠKOLA PUČIŠĆA</t>
  </si>
  <si>
    <t>18-069-001 0-0 OSNOVNA ŠKOLA ŠIJANA PULA</t>
  </si>
  <si>
    <t>19-018-010 0-0 OSNOVNA ŠKOLA LUKA PALJETKA</t>
  </si>
  <si>
    <t>20-522-001 0-0 OSNOVNA ŠKOLA GORIČAN</t>
  </si>
  <si>
    <t>20-523-002 0-0 OSNOVNA ŠKOLA OREHOVICA</t>
  </si>
  <si>
    <t>Ustanova</t>
  </si>
  <si>
    <t>Broj učenika</t>
  </si>
  <si>
    <t>18-505-001 0-0 OSNOVNA ŠKOLA VLADIMIRA NAZORA – SCUOLA ELEMENTARE VLADIMIR NAZOR</t>
  </si>
  <si>
    <t>12-078-009 0-0 REGIONALNI EDUKACIJSKO-REHABILITACIJSKI CENTAR MILAN AMRUŠ</t>
  </si>
  <si>
    <t>21-114-163 0-0 MEĐUNARODNA ŠKOLA LINEA - LINEA INTERNATIONAL SCHOOL</t>
  </si>
  <si>
    <t>18-501-001 2-4 OSNOVNA ŠKOLA MARIJE I LINE, SCUOLA ELEMENTARE "MARIJA I LINA" - PODRUČNA ŠKOLA SVETA MARIJA NA KRASU - MADONNA DEL CARSO</t>
  </si>
  <si>
    <t>Ciljna vrijednost (broj)</t>
  </si>
  <si>
    <t>Minimalna vrijednost (broj)</t>
  </si>
  <si>
    <t>n/p</t>
  </si>
  <si>
    <t>Obrazac 3. - Podaci o izvannastavnim aktivnostima koje će se provoditi u sklopu projekta - POKAZATELJI</t>
  </si>
  <si>
    <t>&lt; odaberite iz padajućeg izbornika &gt;</t>
  </si>
  <si>
    <t>&lt; podaci se automatski preuzimaju iz ŠeR-a &gt;</t>
  </si>
  <si>
    <t>&lt; upišite broj učenika &gt;</t>
  </si>
  <si>
    <t>&lt; automatski izračun nakon unosa podataka o školama u kojima će se u sklopu projekta provoditi izvannastavne aktivnosti &gt;</t>
  </si>
  <si>
    <t>&lt; automatski izračun &gt;</t>
  </si>
  <si>
    <t>POKAZATELJI SPECIFIČNOG CILJA</t>
  </si>
  <si>
    <r>
      <t xml:space="preserve">Postotak u odnosu na ukupni broj učenika 
</t>
    </r>
    <r>
      <rPr>
        <sz val="11"/>
        <color theme="0"/>
        <rFont val="Calibri Light"/>
        <family val="2"/>
        <charset val="238"/>
        <scheme val="major"/>
      </rPr>
      <t>u školskoj godini 2026./2027. 
koji nastavu pohađaju u jednoj smjeni u školama uključenim u projekt</t>
    </r>
  </si>
  <si>
    <t>&lt; odaberite iz padajućeg izbornika temeljenog na kartici Pokazatelji &gt;</t>
  </si>
  <si>
    <r>
      <rPr>
        <b/>
        <sz val="11"/>
        <color theme="0"/>
        <rFont val="Calibri Light"/>
        <family val="2"/>
        <charset val="238"/>
        <scheme val="major"/>
      </rPr>
      <t>Naziv škole</t>
    </r>
    <r>
      <rPr>
        <sz val="11"/>
        <color theme="0"/>
        <rFont val="Calibri Light"/>
        <family val="2"/>
        <charset val="238"/>
        <scheme val="major"/>
      </rPr>
      <t xml:space="preserve"> 
u kojoj se provodi izvannastavna aktivnost</t>
    </r>
  </si>
  <si>
    <t>&lt; upišite naziv &gt;</t>
  </si>
  <si>
    <t>&lt; odaberite DA/NE &gt;</t>
  </si>
  <si>
    <t>Je li provedba planirana u školskoj godini 2026./2027.?</t>
  </si>
  <si>
    <t>&lt; upišite ako je planirana provedba u šk. god. 2026./2027. &gt;</t>
  </si>
  <si>
    <t>&lt; ako primjenjivo, odaberite iz padajućeg izbornika &gt;</t>
  </si>
  <si>
    <t>Je li provedba planirana u školskoj godini 2027./2028.?</t>
  </si>
  <si>
    <t>Ako primjenjivo, razlog formiranja skupine s manje od 8 učenika</t>
  </si>
  <si>
    <t>aktivnost se provodi u školi s manje od 10 učenika</t>
  </si>
  <si>
    <t>aktivnost se provodi u posebnom razrednom odjelu za učenike s teškoćama u razvoju</t>
  </si>
  <si>
    <t>nije primjenjivo</t>
  </si>
  <si>
    <t>Broj skupina ovisno provodi li se aktivnost u školskoj godini 2026./2027. i/ili 2027./2028.</t>
  </si>
  <si>
    <t>Kategorija aktivnosti</t>
  </si>
  <si>
    <t>Doprinos aktivnosti horizontalnim načelima</t>
  </si>
  <si>
    <t>neutralan doprinos</t>
  </si>
  <si>
    <t>Opis doprinosa horizontalnom načelu</t>
  </si>
  <si>
    <t>&lt; ako primjenjivo, opišite doprinos odabranom horizontalnom načelu (npr. opis integracije IKT-a u provedbi; aktivnosti/tema kojima se potiče ekološka osviještenost; aktivnosti/tema vezanih za nediskriminaciju povrh osiguravanja pristupa svim učenicima prema interesu) &gt;</t>
  </si>
  <si>
    <r>
      <t>&lt; automatski izračun nakon popunjavanja kartice</t>
    </r>
    <r>
      <rPr>
        <i/>
        <sz val="11"/>
        <color theme="0"/>
        <rFont val="Calibri Light"/>
        <family val="2"/>
        <charset val="238"/>
        <scheme val="major"/>
      </rPr>
      <t xml:space="preserve"> Troškovnik</t>
    </r>
    <r>
      <rPr>
        <sz val="11"/>
        <color theme="0"/>
        <rFont val="Calibri Light"/>
        <family val="2"/>
        <charset val="238"/>
        <scheme val="major"/>
      </rPr>
      <t xml:space="preserve"> &gt;</t>
    </r>
  </si>
  <si>
    <t>Predviđa li se organizacija volontiranja učenika u lokalnoj zajednici?</t>
  </si>
  <si>
    <t>&lt; ako primjenjivo, opišite doprinos lokalnoj zajednici &gt;</t>
  </si>
  <si>
    <r>
      <rPr>
        <b/>
        <sz val="11"/>
        <color theme="0"/>
        <rFont val="Calibri Light"/>
        <family val="2"/>
        <charset val="238"/>
        <scheme val="major"/>
      </rPr>
      <t>Naziv škole (matične/područne)</t>
    </r>
    <r>
      <rPr>
        <sz val="11"/>
        <color theme="0"/>
        <rFont val="Calibri Light"/>
        <family val="2"/>
        <charset val="238"/>
        <scheme val="major"/>
      </rPr>
      <t xml:space="preserve">
u kojoj će se u sklopu projekta provoditi izvannastavne aktivnosti</t>
    </r>
    <r>
      <rPr>
        <u/>
        <sz val="11"/>
        <color theme="0"/>
        <rFont val="Calibri Light"/>
        <family val="2"/>
        <charset val="238"/>
        <scheme val="major"/>
      </rPr>
      <t xml:space="preserve"> i/ili čiji će učenici sudjelovati u izvannastavnim aktivnostima</t>
    </r>
  </si>
  <si>
    <r>
      <t>Je li se izvannastavna aktivnost provodila prethodne školske godine (</t>
    </r>
    <r>
      <rPr>
        <b/>
        <sz val="11"/>
        <color theme="0"/>
        <rFont val="Calibri Light"/>
        <family val="2"/>
        <charset val="238"/>
        <scheme val="major"/>
      </rPr>
      <t>2025./2026</t>
    </r>
    <r>
      <rPr>
        <sz val="11"/>
        <color theme="0"/>
        <rFont val="Calibri Light"/>
        <family val="2"/>
        <charset val="238"/>
        <scheme val="major"/>
      </rPr>
      <t>.)</t>
    </r>
  </si>
  <si>
    <t>Ukupni broj skupina
(MJERLJIVI ISHOD)</t>
  </si>
  <si>
    <t>Broj skupina
(MJERLJIVI ISHOD)</t>
  </si>
  <si>
    <r>
      <t xml:space="preserve">Ukupni troškovi 
</t>
    </r>
    <r>
      <rPr>
        <sz val="11"/>
        <color theme="0"/>
        <rFont val="Calibri Light"/>
        <family val="2"/>
        <charset val="238"/>
        <scheme val="major"/>
      </rPr>
      <t>organizacije i provedbe izvannastavnih aktivnosti</t>
    </r>
  </si>
  <si>
    <t>Obrazac 3. - Podaci o izvannastavnim aktivnostima koji će se provoditi u sklopu projekta - TROŠKOVNIK (PROVJERA)</t>
  </si>
  <si>
    <r>
      <t xml:space="preserve">Ograničenja iznosa
</t>
    </r>
    <r>
      <rPr>
        <sz val="11"/>
        <color theme="0"/>
        <rFont val="Calibri Light"/>
        <family val="2"/>
        <charset val="238"/>
        <scheme val="major"/>
      </rPr>
      <t>za organizaciju i provedbu izvannastavnih aktivnosti
(broj skupina * 2.000 EUR)</t>
    </r>
  </si>
  <si>
    <t>Provjera iznosa za organizaciju i provedbu izvannastavnih aktivnosti</t>
  </si>
  <si>
    <t>Minimalni iznos</t>
  </si>
  <si>
    <t>Provjera minimalnog i maksimalnog iznosa bespovratnih sredstava</t>
  </si>
  <si>
    <r>
      <t xml:space="preserve">Maksimalni iznos
</t>
    </r>
    <r>
      <rPr>
        <sz val="11"/>
        <color theme="0"/>
        <rFont val="Calibri Light"/>
        <family val="2"/>
        <charset val="238"/>
        <scheme val="major"/>
      </rPr>
      <t>(broj učenika * 500 EUR + 2.500 EUR + 2%)</t>
    </r>
  </si>
  <si>
    <t>Provjeriti u odnosu na bespovratna sredstva navedena u Prijavnom obrascu (8 Sažetak proračuna)!</t>
  </si>
  <si>
    <t>program u području razvoja osobnih, socijalnih i interpersonalnih vještina kojim se potiču teme nediskriminacije i/ili ravnopravnosti spolova</t>
  </si>
  <si>
    <t>program usmjeren na podršku učenicima s teškoćama u razvoju i/ili pomoć u učenju</t>
  </si>
  <si>
    <t>program u području razvoja ekološke osviještenosti</t>
  </si>
  <si>
    <t>program u području razvoja digitalnih vještina</t>
  </si>
  <si>
    <t>razvoj osobnih, socijalnih i interpersonalnih vještina kojim se potiču teme nediskriminacije i/ili ravnopravnosti spolova te programi usmjereni na podršku učenicima s teškoćama u razvoju i/ili pomoći u učenju</t>
  </si>
  <si>
    <t>aktivnost se provodi u odgojno-obrazovnoj ustanovi</t>
  </si>
  <si>
    <t>Opis doprinosa lokalnoj zajednici kroz volontiranje učenika ili druge aktivnosti usmjerene na poticanje ili promicanje volonterstva kojima se uspostavlja suradnja s lokalom zajednicom</t>
  </si>
  <si>
    <t>06-037-001 0-0 OSNOVNA ŠKOLA ANTUN NEMČIĆ GOSTOVINSKI</t>
  </si>
  <si>
    <t>06-037-002 2-6 OSNOVNA ŠKOLA "BRAĆA RADIĆ" - PODRUČNA ŠKOLA JAGNJEDOVEC</t>
  </si>
  <si>
    <t>07-004-001 2-4 I. OSNOVNA ŠKOLA BJELOVAR - PODRUČNA ŠKOLA KOKINAC</t>
  </si>
  <si>
    <t>12-341-001 0-0 OSNOVNA ŠKOLA STJEPAN RADIĆ OPRISAVCI</t>
  </si>
  <si>
    <t>14-388-001 0-0 OSNOVNA ŠKOLA BILJE</t>
  </si>
  <si>
    <t>16-088-005 0-0 OSNOVNA ŠKOLA IVANA MAŽURANIĆA</t>
  </si>
  <si>
    <t>16-436-001 0-0 OSNOVNA ŠKOLA STARI JANKOVCI</t>
  </si>
  <si>
    <t>17-126-034  0-0 MEĐUNARODNA ŠKOLA ILIRIJA</t>
  </si>
  <si>
    <t>17-465-002 2-2 OSNOVNA ŠKOLA IVANA MAŽURANIĆA - PODRUČNA ŠKOLA GALA</t>
  </si>
  <si>
    <t>17-467-003 0-0 MEĐUNARODNA OSNOVNA ŠKOLA ASPALATHOS S PRAVOM JAVNOSTI</t>
  </si>
  <si>
    <r>
      <t xml:space="preserve">Broj učenika 
</t>
    </r>
    <r>
      <rPr>
        <sz val="11"/>
        <color theme="0"/>
        <rFont val="Calibri Light"/>
        <family val="2"/>
        <charset val="238"/>
        <scheme val="major"/>
      </rPr>
      <t xml:space="preserve">u školskoj godini </t>
    </r>
    <r>
      <rPr>
        <b/>
        <sz val="11"/>
        <color theme="0"/>
        <rFont val="Calibri Light"/>
        <family val="2"/>
        <charset val="238"/>
        <scheme val="major"/>
      </rPr>
      <t xml:space="preserve">2026./2027. 
</t>
    </r>
    <r>
      <rPr>
        <sz val="11"/>
        <color theme="0"/>
        <rFont val="Calibri Light"/>
        <family val="2"/>
        <charset val="238"/>
        <scheme val="major"/>
      </rPr>
      <t>koji nastavu pohađaju u jednoj smjeni</t>
    </r>
  </si>
  <si>
    <r>
      <t xml:space="preserve">Poziv na dostavu projektnih prijedloga
</t>
    </r>
    <r>
      <rPr>
        <b/>
        <i/>
        <sz val="16"/>
        <rFont val="Calibri Light"/>
        <family val="2"/>
        <charset val="238"/>
        <scheme val="major"/>
      </rPr>
      <t>Podrška osnovnim školama za provedbu izvannastavnih aktivnosti kao pripreme za program cjelodnevne škole</t>
    </r>
    <r>
      <rPr>
        <b/>
        <sz val="16"/>
        <rFont val="Calibri Light"/>
        <family val="2"/>
        <charset val="238"/>
        <scheme val="major"/>
      </rPr>
      <t xml:space="preserve"> - drugi Poziv</t>
    </r>
  </si>
  <si>
    <r>
      <t xml:space="preserve">Poziv na dostavu projektnih prijedloga
</t>
    </r>
    <r>
      <rPr>
        <b/>
        <i/>
        <sz val="16"/>
        <rFont val="Calibri Light"/>
        <family val="2"/>
        <charset val="238"/>
        <scheme val="major"/>
      </rPr>
      <t>Podrška osnovnim školama za provedbu izvannastavnih aktivnosti kao pripreme za program cjelodnevne škole - drugi Poziv</t>
    </r>
  </si>
  <si>
    <t>SF.2.4.06.14-01 Broj osnovnoškolskih odgojno-obrazovnih ustanova koje primaju potporu</t>
  </si>
  <si>
    <t>SF.2.4.06.14-02 Broj učenika koji su sudjelovali u izvannastavnim aktivnostima u školskoj godini 2026./2027.</t>
  </si>
  <si>
    <t>SF.2.4.06.14-03 Broj učenika koji su sudjelovali u izvannastavnim aktivnostima u školskoj godini 2027./2028.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</si>
</sst>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18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Calibri Light"/>
      <family val="2"/>
      <charset val="238"/>
      <scheme val="major"/>
    </font>
    <font>
      <sz val="16"/>
      <color theme="1"/>
      <name val="Calibri Light"/>
      <family val="2"/>
      <charset val="238"/>
      <scheme val="major"/>
    </font>
    <font>
      <b/>
      <sz val="11"/>
      <color theme="0"/>
      <name val="Calibri Light"/>
      <family val="2"/>
      <charset val="238"/>
      <scheme val="major"/>
    </font>
    <font>
      <sz val="11"/>
      <color theme="0"/>
      <name val="Calibri Light"/>
      <family val="2"/>
      <charset val="238"/>
      <scheme val="major"/>
    </font>
    <font>
      <sz val="11"/>
      <color rgb="FF000000"/>
      <name val="Calibri Light"/>
      <family val="2"/>
      <charset val="238"/>
      <scheme val="major"/>
    </font>
    <font>
      <sz val="11"/>
      <color rgb="FF000000"/>
      <name val="Calibri Light"/>
      <family val="2"/>
      <charset val="238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name val="Aptos Narrow"/>
    </font>
    <font>
      <i/>
      <sz val="11"/>
      <color theme="0"/>
      <name val="Calibri Light"/>
      <family val="2"/>
      <charset val="238"/>
      <scheme val="major"/>
    </font>
    <font>
      <u/>
      <sz val="11"/>
      <color theme="0"/>
      <name val="Calibri Light"/>
      <family val="2"/>
      <charset val="238"/>
      <scheme val="major"/>
    </font>
    <font>
      <sz val="10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2"/>
      <color theme="1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b/>
      <sz val="16"/>
      <name val="Calibri Light"/>
      <family val="2"/>
      <charset val="238"/>
      <scheme val="major"/>
    </font>
    <font>
      <b/>
      <i/>
      <sz val="16"/>
      <name val="Calibri Light"/>
      <family val="2"/>
      <charset val="238"/>
      <scheme val="maj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76">
    <xf numFmtId="0" fontId="0" fillId="0" borderId="0" xfId="0"/>
    <xf numFmtId="0" fontId="0" fillId="0" borderId="0" xfId="0" applyProtection="1">
      <protection hidden="1"/>
    </xf>
    <xf numFmtId="0" fontId="1" fillId="2" borderId="1" xfId="0" applyFont="1" applyFill="1" applyBorder="1" applyAlignment="1" applyProtection="1">
      <alignment vertical="center" wrapText="1"/>
      <protection hidden="1"/>
    </xf>
    <xf numFmtId="0" fontId="4" fillId="5" borderId="5" xfId="0" applyFont="1" applyFill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vertical="top"/>
      <protection hidden="1"/>
    </xf>
    <xf numFmtId="0" fontId="6" fillId="0" borderId="0" xfId="0" applyFont="1" applyAlignment="1" applyProtection="1">
      <alignment horizontal="left" vertical="top" wrapText="1"/>
      <protection hidden="1"/>
    </xf>
    <xf numFmtId="0" fontId="0" fillId="0" borderId="0" xfId="0" applyAlignment="1" applyProtection="1">
      <alignment wrapText="1"/>
      <protection hidden="1"/>
    </xf>
    <xf numFmtId="0" fontId="3" fillId="4" borderId="5" xfId="0" applyFont="1" applyFill="1" applyBorder="1" applyAlignment="1" applyProtection="1">
      <alignment horizontal="center" vertical="center" wrapText="1"/>
      <protection hidden="1"/>
    </xf>
    <xf numFmtId="4" fontId="0" fillId="0" borderId="0" xfId="0" applyNumberFormat="1" applyAlignment="1" applyProtection="1">
      <alignment horizontal="center"/>
      <protection hidden="1"/>
    </xf>
    <xf numFmtId="4" fontId="4" fillId="6" borderId="5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top" wrapText="1"/>
      <protection locked="0"/>
    </xf>
    <xf numFmtId="4" fontId="0" fillId="0" borderId="0" xfId="0" applyNumberFormat="1" applyProtection="1">
      <protection hidden="1"/>
    </xf>
    <xf numFmtId="4" fontId="4" fillId="5" borderId="5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0" borderId="0" xfId="0" applyAlignment="1" applyProtection="1">
      <alignment horizontal="center"/>
      <protection hidden="1"/>
    </xf>
    <xf numFmtId="0" fontId="3" fillId="5" borderId="5" xfId="0" applyFont="1" applyFill="1" applyBorder="1" applyAlignment="1" applyProtection="1">
      <alignment horizontal="center" vertical="center" wrapText="1"/>
      <protection hidden="1"/>
    </xf>
    <xf numFmtId="164" fontId="5" fillId="7" borderId="5" xfId="0" applyNumberFormat="1" applyFont="1" applyFill="1" applyBorder="1" applyAlignment="1" applyProtection="1">
      <alignment horizontal="center" vertical="top" wrapText="1"/>
      <protection hidden="1"/>
    </xf>
    <xf numFmtId="164" fontId="5" fillId="0" borderId="5" xfId="0" applyNumberFormat="1" applyFont="1" applyBorder="1" applyAlignment="1" applyProtection="1">
      <alignment horizontal="center" vertical="top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4" fillId="5" borderId="5" xfId="0" applyFont="1" applyFill="1" applyBorder="1" applyAlignment="1" applyProtection="1">
      <alignment horizontal="left" vertical="center" wrapText="1"/>
      <protection hidden="1"/>
    </xf>
    <xf numFmtId="0" fontId="4" fillId="5" borderId="5" xfId="0" applyFont="1" applyFill="1" applyBorder="1" applyAlignment="1" applyProtection="1">
      <alignment horizontal="left" vertical="center" wrapText="1" indent="2"/>
      <protection hidden="1"/>
    </xf>
    <xf numFmtId="0" fontId="7" fillId="0" borderId="0" xfId="0" applyFont="1" applyProtection="1">
      <protection hidden="1"/>
    </xf>
    <xf numFmtId="0" fontId="5" fillId="0" borderId="5" xfId="0" applyFont="1" applyBorder="1" applyAlignment="1" applyProtection="1">
      <alignment horizontal="left" vertical="top" wrapText="1"/>
      <protection hidden="1"/>
    </xf>
    <xf numFmtId="0" fontId="5" fillId="7" borderId="5" xfId="0" applyFont="1" applyFill="1" applyBorder="1" applyAlignment="1" applyProtection="1">
      <alignment horizontal="center" vertical="center" wrapText="1"/>
      <protection hidden="1"/>
    </xf>
    <xf numFmtId="10" fontId="5" fillId="7" borderId="5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horizontal="center" vertical="center" wrapText="1"/>
      <protection hidden="1"/>
    </xf>
    <xf numFmtId="1" fontId="5" fillId="7" borderId="5" xfId="0" applyNumberFormat="1" applyFont="1" applyFill="1" applyBorder="1" applyAlignment="1" applyProtection="1">
      <alignment horizontal="center" vertical="top" wrapText="1"/>
      <protection hidden="1"/>
    </xf>
    <xf numFmtId="0" fontId="5" fillId="7" borderId="5" xfId="0" applyFont="1" applyFill="1" applyBorder="1" applyAlignment="1" applyProtection="1">
      <alignment horizontal="left" vertical="top" wrapText="1"/>
      <protection hidden="1"/>
    </xf>
    <xf numFmtId="10" fontId="5" fillId="7" borderId="5" xfId="0" applyNumberFormat="1" applyFont="1" applyFill="1" applyBorder="1" applyAlignment="1" applyProtection="1">
      <alignment horizontal="center" vertical="top" wrapText="1"/>
      <protection hidden="1"/>
    </xf>
    <xf numFmtId="49" fontId="10" fillId="8" borderId="3" xfId="0" applyNumberFormat="1" applyFont="1" applyFill="1" applyBorder="1" applyAlignment="1" applyProtection="1">
      <alignment horizontal="center" vertical="center" wrapText="1"/>
      <protection hidden="1"/>
    </xf>
    <xf numFmtId="1" fontId="4" fillId="6" borderId="6" xfId="0" applyNumberFormat="1" applyFont="1" applyFill="1" applyBorder="1" applyAlignment="1" applyProtection="1">
      <alignment horizontal="center" vertical="center" wrapText="1"/>
      <protection hidden="1"/>
    </xf>
    <xf numFmtId="0" fontId="4" fillId="6" borderId="5" xfId="0" applyFont="1" applyFill="1" applyBorder="1" applyAlignment="1" applyProtection="1">
      <alignment horizontal="center" vertical="center" wrapText="1"/>
      <protection hidden="1"/>
    </xf>
    <xf numFmtId="0" fontId="9" fillId="0" borderId="10" xfId="1" applyBorder="1" applyProtection="1">
      <protection hidden="1"/>
    </xf>
    <xf numFmtId="0" fontId="9" fillId="0" borderId="0" xfId="1" applyProtection="1">
      <protection hidden="1"/>
    </xf>
    <xf numFmtId="3" fontId="9" fillId="0" borderId="0" xfId="1" applyNumberFormat="1" applyProtection="1">
      <protection hidden="1"/>
    </xf>
    <xf numFmtId="0" fontId="8" fillId="0" borderId="0" xfId="0" applyFont="1" applyProtection="1">
      <protection hidden="1"/>
    </xf>
    <xf numFmtId="1" fontId="5" fillId="0" borderId="5" xfId="0" applyNumberFormat="1" applyFont="1" applyBorder="1" applyAlignment="1" applyProtection="1">
      <alignment horizontal="center" vertical="top" wrapText="1"/>
      <protection locked="0"/>
    </xf>
    <xf numFmtId="164" fontId="5" fillId="7" borderId="5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vertical="center"/>
      <protection hidden="1"/>
    </xf>
    <xf numFmtId="0" fontId="1" fillId="2" borderId="0" xfId="0" applyFont="1" applyFill="1" applyAlignment="1" applyProtection="1">
      <alignment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12" fillId="0" borderId="0" xfId="0" applyFont="1" applyAlignment="1" applyProtection="1">
      <alignment vertical="center" wrapText="1"/>
      <protection hidden="1"/>
    </xf>
    <xf numFmtId="0" fontId="12" fillId="0" borderId="11" xfId="0" applyFont="1" applyBorder="1" applyAlignment="1" applyProtection="1">
      <alignment vertical="center" wrapText="1"/>
      <protection hidden="1"/>
    </xf>
    <xf numFmtId="0" fontId="8" fillId="0" borderId="0" xfId="0" applyFont="1" applyAlignment="1">
      <alignment vertical="center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 applyProtection="1">
      <alignment vertical="center" wrapText="1"/>
      <protection hidden="1"/>
    </xf>
    <xf numFmtId="0" fontId="3" fillId="5" borderId="1" xfId="0" applyFont="1" applyFill="1" applyBorder="1" applyAlignment="1" applyProtection="1">
      <alignment horizontal="center" vertical="center" wrapText="1"/>
      <protection hidden="1"/>
    </xf>
    <xf numFmtId="1" fontId="5" fillId="7" borderId="5" xfId="0" applyNumberFormat="1" applyFont="1" applyFill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1" fontId="4" fillId="6" borderId="6" xfId="0" applyNumberFormat="1" applyFont="1" applyFill="1" applyBorder="1" applyAlignment="1" applyProtection="1">
      <alignment horizontal="center" vertical="center" wrapText="1"/>
      <protection hidden="1"/>
    </xf>
    <xf numFmtId="1" fontId="4" fillId="6" borderId="7" xfId="0" applyNumberFormat="1" applyFont="1" applyFill="1" applyBorder="1" applyAlignment="1" applyProtection="1">
      <alignment horizontal="center" vertical="center" wrapText="1"/>
      <protection hidden="1"/>
    </xf>
    <xf numFmtId="0" fontId="16" fillId="0" borderId="0" xfId="0" applyFont="1" applyAlignment="1" applyProtection="1">
      <alignment horizontal="center" vertical="center" wrapText="1"/>
      <protection hidden="1"/>
    </xf>
    <xf numFmtId="0" fontId="2" fillId="3" borderId="0" xfId="0" applyFont="1" applyFill="1" applyAlignment="1" applyProtection="1">
      <alignment horizontal="center" vertical="top" wrapText="1"/>
      <protection hidden="1"/>
    </xf>
    <xf numFmtId="0" fontId="0" fillId="0" borderId="0" xfId="0" applyAlignment="1" applyProtection="1">
      <alignment horizontal="center"/>
      <protection hidden="1"/>
    </xf>
    <xf numFmtId="0" fontId="13" fillId="0" borderId="11" xfId="0" applyFont="1" applyBorder="1" applyAlignment="1" applyProtection="1">
      <alignment horizontal="center" vertical="center" wrapText="1"/>
      <protection hidden="1"/>
    </xf>
    <xf numFmtId="0" fontId="13" fillId="0" borderId="12" xfId="0" applyFont="1" applyBorder="1" applyAlignment="1" applyProtection="1">
      <alignment horizontal="center" vertical="center" wrapText="1"/>
      <protection hidden="1"/>
    </xf>
    <xf numFmtId="0" fontId="13" fillId="0" borderId="0" xfId="0" applyFont="1" applyAlignment="1" applyProtection="1">
      <alignment horizontal="center" vertical="center" wrapText="1"/>
      <protection hidden="1"/>
    </xf>
    <xf numFmtId="0" fontId="4" fillId="6" borderId="6" xfId="0" applyFont="1" applyFill="1" applyBorder="1" applyAlignment="1" applyProtection="1">
      <alignment horizontal="center" vertical="center" wrapText="1"/>
      <protection hidden="1"/>
    </xf>
    <xf numFmtId="0" fontId="4" fillId="6" borderId="8" xfId="0" applyFont="1" applyFill="1" applyBorder="1" applyAlignment="1" applyProtection="1">
      <alignment horizontal="center" vertical="center" wrapText="1"/>
      <protection hidden="1"/>
    </xf>
    <xf numFmtId="0" fontId="4" fillId="6" borderId="7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2" fillId="3" borderId="2" xfId="0" applyFont="1" applyFill="1" applyBorder="1" applyAlignment="1" applyProtection="1">
      <alignment horizontal="center" vertical="center" wrapText="1"/>
      <protection hidden="1"/>
    </xf>
    <xf numFmtId="0" fontId="2" fillId="3" borderId="0" xfId="0" applyFont="1" applyFill="1" applyAlignment="1" applyProtection="1">
      <alignment horizontal="center" vertical="center" wrapText="1"/>
      <protection hidden="1"/>
    </xf>
    <xf numFmtId="0" fontId="3" fillId="4" borderId="6" xfId="0" applyFont="1" applyFill="1" applyBorder="1" applyAlignment="1" applyProtection="1">
      <alignment horizontal="center" vertical="center" wrapText="1"/>
      <protection hidden="1"/>
    </xf>
    <xf numFmtId="0" fontId="3" fillId="4" borderId="8" xfId="0" applyFont="1" applyFill="1" applyBorder="1" applyAlignment="1" applyProtection="1">
      <alignment horizontal="center" vertical="center" wrapText="1"/>
      <protection hidden="1"/>
    </xf>
    <xf numFmtId="0" fontId="3" fillId="4" borderId="7" xfId="0" applyFont="1" applyFill="1" applyBorder="1" applyAlignment="1" applyProtection="1">
      <alignment horizontal="center" vertical="center" wrapText="1"/>
      <protection hidden="1"/>
    </xf>
    <xf numFmtId="0" fontId="3" fillId="4" borderId="4" xfId="0" applyFont="1" applyFill="1" applyBorder="1" applyAlignment="1" applyProtection="1">
      <alignment horizontal="center" vertical="center" wrapText="1"/>
      <protection hidden="1"/>
    </xf>
    <xf numFmtId="0" fontId="3" fillId="4" borderId="3" xfId="0" applyFont="1" applyFill="1" applyBorder="1" applyAlignment="1" applyProtection="1">
      <alignment horizontal="center" vertical="center" wrapText="1"/>
      <protection hidden="1"/>
    </xf>
    <xf numFmtId="0" fontId="3" fillId="4" borderId="9" xfId="0" applyFont="1" applyFill="1" applyBorder="1" applyAlignment="1" applyProtection="1">
      <alignment horizontal="center" vertical="center" wrapText="1"/>
      <protection hidden="1"/>
    </xf>
    <xf numFmtId="0" fontId="16" fillId="0" borderId="0" xfId="0" applyFont="1" applyAlignment="1" applyProtection="1">
      <alignment horizontal="center" wrapText="1"/>
      <protection hidden="1"/>
    </xf>
    <xf numFmtId="0" fontId="14" fillId="3" borderId="4" xfId="0" applyFont="1" applyFill="1" applyBorder="1" applyAlignment="1" applyProtection="1">
      <alignment horizontal="center" vertical="center"/>
      <protection hidden="1"/>
    </xf>
  </cellXfs>
  <cellStyles count="2">
    <cellStyle name="Normal" xfId="0" builtinId="0"/>
    <cellStyle name="Normal 2" xfId="1" xr:uid="{CB2E770C-D9C2-4E44-BEBC-48A1377C797E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C999ECE0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C999ECE0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C999ECE0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C999ECE0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23813</xdr:colOff>
      <xdr:row>0</xdr:row>
      <xdr:rowOff>226219</xdr:rowOff>
    </xdr:from>
    <xdr:to>
      <xdr:col>7</xdr:col>
      <xdr:colOff>1193324</xdr:colOff>
      <xdr:row>0</xdr:row>
      <xdr:rowOff>864394</xdr:rowOff>
    </xdr:to>
    <xdr:pic>
      <xdr:nvPicPr>
        <xdr:cNvPr id="2" name="Picture 1" descr="A blue flag with yellow stars&#10;&#10;Description automatically generated">
          <a:extLst>
            <a:ext uri="{FF2B5EF4-FFF2-40B4-BE49-F238E27FC236}">
              <a16:creationId xmlns:a16="http://schemas.microsoft.com/office/drawing/2014/main" id="{7ABDD991-E8FC-437D-96D8-B9156DF59F7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3032" y="226219"/>
          <a:ext cx="4110355" cy="638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881062</xdr:colOff>
      <xdr:row>0</xdr:row>
      <xdr:rowOff>35718</xdr:rowOff>
    </xdr:from>
    <xdr:to>
      <xdr:col>1</xdr:col>
      <xdr:colOff>3471227</xdr:colOff>
      <xdr:row>0</xdr:row>
      <xdr:rowOff>805338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E538AA-E3A6-4649-A650-F65C03AB6572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" y="35718"/>
          <a:ext cx="2590165" cy="7696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1512094</xdr:colOff>
      <xdr:row>0</xdr:row>
      <xdr:rowOff>226219</xdr:rowOff>
    </xdr:from>
    <xdr:to>
      <xdr:col>17</xdr:col>
      <xdr:colOff>1086168</xdr:colOff>
      <xdr:row>1</xdr:row>
      <xdr:rowOff>635794</xdr:rowOff>
    </xdr:to>
    <xdr:pic>
      <xdr:nvPicPr>
        <xdr:cNvPr id="3" name="Picture 2" descr="A blue flag with yellow stars&#10;&#10;Description automatically generated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10969" y="226219"/>
          <a:ext cx="4110355" cy="638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881062</xdr:colOff>
      <xdr:row>0</xdr:row>
      <xdr:rowOff>35718</xdr:rowOff>
    </xdr:from>
    <xdr:to>
      <xdr:col>0</xdr:col>
      <xdr:colOff>3471227</xdr:colOff>
      <xdr:row>1</xdr:row>
      <xdr:rowOff>614838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" y="35718"/>
          <a:ext cx="2590165" cy="7696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726281</xdr:colOff>
      <xdr:row>0</xdr:row>
      <xdr:rowOff>71437</xdr:rowOff>
    </xdr:from>
    <xdr:to>
      <xdr:col>0</xdr:col>
      <xdr:colOff>3316446</xdr:colOff>
      <xdr:row>0</xdr:row>
      <xdr:rowOff>841057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281" y="71437"/>
          <a:ext cx="2590165" cy="769620"/>
        </a:xfrm>
        <a:prstGeom prst="rect">
          <a:avLst/>
        </a:prstGeom>
      </xdr:spPr>
    </xdr:pic>
    <xdr:clientData/>
  </xdr:twoCellAnchor>
  <xdr:twoCellAnchor editAs="oneCell">
    <xdr:from>
      <xdr:col>4</xdr:col>
      <xdr:colOff>301058</xdr:colOff>
      <xdr:row>0</xdr:row>
      <xdr:rowOff>345281</xdr:rowOff>
    </xdr:from>
    <xdr:to>
      <xdr:col>7</xdr:col>
      <xdr:colOff>630328</xdr:colOff>
      <xdr:row>1</xdr:row>
      <xdr:rowOff>102393</xdr:rowOff>
    </xdr:to>
    <xdr:pic>
      <xdr:nvPicPr>
        <xdr:cNvPr id="4" name="Picture 3" descr="A blue flag with yellow stars&#10;&#10;Description automatically generated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07665" y="345281"/>
          <a:ext cx="4084842" cy="6415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294959</xdr:colOff>
      <xdr:row>0</xdr:row>
      <xdr:rowOff>116366</xdr:rowOff>
    </xdr:from>
    <xdr:to>
      <xdr:col>2</xdr:col>
      <xdr:colOff>831729</xdr:colOff>
      <xdr:row>0</xdr:row>
      <xdr:rowOff>885986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F1D602-E87A-4B80-9D8D-3F885C308EB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959" y="116366"/>
          <a:ext cx="2585544" cy="769620"/>
        </a:xfrm>
        <a:prstGeom prst="rect">
          <a:avLst/>
        </a:prstGeom>
      </xdr:spPr>
    </xdr:pic>
    <xdr:clientData/>
  </xdr:twoCellAnchor>
  <xdr:twoCellAnchor editAs="oneCell">
    <xdr:from>
      <xdr:col>5</xdr:col>
      <xdr:colOff>1206258</xdr:colOff>
      <xdr:row>0</xdr:row>
      <xdr:rowOff>268002</xdr:rowOff>
    </xdr:from>
    <xdr:to>
      <xdr:col>8</xdr:col>
      <xdr:colOff>114482</xdr:colOff>
      <xdr:row>1</xdr:row>
      <xdr:rowOff>25114</xdr:rowOff>
    </xdr:to>
    <xdr:pic>
      <xdr:nvPicPr>
        <xdr:cNvPr id="3" name="Picture 2" descr="A blue flag with yellow stars&#10;&#10;Description automatically generated">
          <a:extLst>
            <a:ext uri="{FF2B5EF4-FFF2-40B4-BE49-F238E27FC236}">
              <a16:creationId xmlns:a16="http://schemas.microsoft.com/office/drawing/2014/main" id="{8CAD62E1-101C-43F9-B1B5-D8FF40DA066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0032" y="268002"/>
          <a:ext cx="4102044" cy="6467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D0055-F342-409A-A60A-0B52CD304364}">
  <sheetPr>
    <pageSetUpPr fitToPage="1"/>
  </sheetPr>
  <dimension ref="A1:X1458"/>
  <sheetViews>
    <sheetView showGridLines="0" tabSelected="1" topLeftCell="B1" zoomScale="80" zoomScaleNormal="80" workbookViewId="0">
      <selection activeCell="B10" sqref="B10"/>
    </sheetView>
  </sheetViews>
  <sheetFormatPr defaultColWidth="9.140625" defaultRowHeight="15" x14ac:dyDescent="0.25"/>
  <cols>
    <col min="1" max="1" width="14.7109375" style="1" hidden="1" customWidth="1"/>
    <col min="2" max="2" width="121.7109375" style="7" customWidth="1"/>
    <col min="3" max="3" width="21.5703125" style="7" customWidth="1"/>
    <col min="4" max="4" width="9.140625" style="1"/>
    <col min="5" max="5" width="96.5703125" style="1" customWidth="1"/>
    <col min="6" max="6" width="20.140625" style="1" customWidth="1"/>
    <col min="7" max="8" width="23.85546875" style="1" customWidth="1"/>
    <col min="9" max="22" width="9.140625" style="1"/>
    <col min="23" max="23" width="75.85546875" style="1" hidden="1" customWidth="1"/>
    <col min="24" max="24" width="16.140625" style="1" hidden="1" customWidth="1"/>
    <col min="25" max="25" width="9.140625" style="1" customWidth="1"/>
    <col min="26" max="16384" width="9.140625" style="1"/>
  </cols>
  <sheetData>
    <row r="1" spans="1:24" ht="69" customHeight="1" x14ac:dyDescent="0.25">
      <c r="B1" s="58"/>
      <c r="C1" s="58"/>
      <c r="W1" s="36" t="s">
        <v>1483</v>
      </c>
      <c r="X1" s="36" t="s">
        <v>1484</v>
      </c>
    </row>
    <row r="2" spans="1:24" ht="78" customHeight="1" x14ac:dyDescent="0.25">
      <c r="B2" s="56" t="s">
        <v>1551</v>
      </c>
      <c r="C2" s="56"/>
      <c r="D2" s="56"/>
      <c r="E2" s="56"/>
      <c r="F2" s="56"/>
      <c r="G2" s="56"/>
      <c r="H2" s="56"/>
      <c r="W2" s="37" t="s">
        <v>16</v>
      </c>
      <c r="X2" s="38">
        <v>308</v>
      </c>
    </row>
    <row r="3" spans="1:24" ht="47.45" customHeight="1" x14ac:dyDescent="0.25">
      <c r="B3" s="57" t="s">
        <v>1492</v>
      </c>
      <c r="C3" s="57"/>
      <c r="D3" s="57"/>
      <c r="E3" s="57"/>
      <c r="F3" s="57"/>
      <c r="G3" s="57"/>
      <c r="H3" s="57"/>
      <c r="W3" s="37" t="s">
        <v>17</v>
      </c>
      <c r="X3" s="38">
        <v>83</v>
      </c>
    </row>
    <row r="4" spans="1:24" ht="114" customHeight="1" x14ac:dyDescent="0.25">
      <c r="B4" s="3" t="s">
        <v>1521</v>
      </c>
      <c r="C4" s="16" t="s">
        <v>1550</v>
      </c>
      <c r="E4" s="16" t="s">
        <v>1498</v>
      </c>
      <c r="F4" s="16" t="s">
        <v>1490</v>
      </c>
      <c r="G4" s="16" t="s">
        <v>1489</v>
      </c>
      <c r="H4" s="16" t="s">
        <v>1499</v>
      </c>
      <c r="W4" s="37" t="s">
        <v>18</v>
      </c>
      <c r="X4" s="38">
        <v>16</v>
      </c>
    </row>
    <row r="5" spans="1:24" ht="37.5" customHeight="1" x14ac:dyDescent="0.25">
      <c r="B5" s="33" t="s">
        <v>1493</v>
      </c>
      <c r="C5" s="34" t="s">
        <v>1494</v>
      </c>
      <c r="E5" s="54" t="s">
        <v>1496</v>
      </c>
      <c r="F5" s="55"/>
      <c r="G5" s="33" t="s">
        <v>1495</v>
      </c>
      <c r="H5" s="35" t="s">
        <v>1497</v>
      </c>
      <c r="W5" s="37" t="s">
        <v>19</v>
      </c>
      <c r="X5" s="38">
        <v>22</v>
      </c>
    </row>
    <row r="6" spans="1:24" s="5" customFormat="1" ht="15" customHeight="1" x14ac:dyDescent="0.25">
      <c r="A6" s="5" t="str">
        <f>LEFT(B6,10)</f>
        <v/>
      </c>
      <c r="B6" s="4"/>
      <c r="C6" s="30" t="str">
        <f t="shared" ref="C6:C37" si="0">IF(B6="","",VLOOKUP(B6,W:X,2,FALSE))</f>
        <v/>
      </c>
      <c r="E6" s="31" t="s">
        <v>1553</v>
      </c>
      <c r="F6" s="30">
        <v>1</v>
      </c>
      <c r="G6" s="30">
        <f>COUNTA(_xlfn.UNIQUE(A6:A151))-1</f>
        <v>0</v>
      </c>
      <c r="H6" s="30" t="s">
        <v>1491</v>
      </c>
      <c r="W6" s="37" t="s">
        <v>20</v>
      </c>
      <c r="X6" s="38">
        <v>10</v>
      </c>
    </row>
    <row r="7" spans="1:24" s="5" customFormat="1" ht="15" customHeight="1" x14ac:dyDescent="0.25">
      <c r="A7" s="5" t="str">
        <f t="shared" ref="A7:A70" si="1">LEFT(B7,10)</f>
        <v/>
      </c>
      <c r="B7" s="4"/>
      <c r="C7" s="30" t="str">
        <f t="shared" si="0"/>
        <v/>
      </c>
      <c r="E7" s="31" t="s">
        <v>1554</v>
      </c>
      <c r="F7" s="30" t="str">
        <f>IF(SUM($C$6:$C$151)=0,"",ROUNDUP(0.4*SUM($C$6:$C$151),0))</f>
        <v/>
      </c>
      <c r="G7" s="40"/>
      <c r="H7" s="32" t="str">
        <f>IF(G7="","",G7/SUM(C6:C151))</f>
        <v/>
      </c>
      <c r="W7" s="37" t="s">
        <v>21</v>
      </c>
      <c r="X7" s="38">
        <v>26</v>
      </c>
    </row>
    <row r="8" spans="1:24" s="5" customFormat="1" ht="15" customHeight="1" x14ac:dyDescent="0.25">
      <c r="A8" s="5" t="str">
        <f t="shared" si="1"/>
        <v/>
      </c>
      <c r="B8" s="4"/>
      <c r="C8" s="30" t="str">
        <f t="shared" si="0"/>
        <v/>
      </c>
      <c r="E8" s="31" t="s">
        <v>1555</v>
      </c>
      <c r="F8" s="30" t="str">
        <f>IF(SUM($C$6:$C$151)=0,"",ROUNDUP(0.4*SUM($C$6:$C$151),0))</f>
        <v/>
      </c>
      <c r="G8" s="40"/>
      <c r="H8" s="32" t="str">
        <f>IF(G8="","",G8/SUM(C6:C151))</f>
        <v/>
      </c>
      <c r="W8" s="37" t="s">
        <v>22</v>
      </c>
      <c r="X8" s="38">
        <v>14</v>
      </c>
    </row>
    <row r="9" spans="1:24" s="5" customFormat="1" ht="15" customHeight="1" x14ac:dyDescent="0.25">
      <c r="A9" s="5" t="str">
        <f t="shared" si="1"/>
        <v/>
      </c>
      <c r="B9" s="4"/>
      <c r="C9" s="30" t="str">
        <f t="shared" si="0"/>
        <v/>
      </c>
      <c r="W9" s="37" t="s">
        <v>23</v>
      </c>
      <c r="X9" s="38">
        <v>21</v>
      </c>
    </row>
    <row r="10" spans="1:24" s="5" customFormat="1" ht="15" customHeight="1" x14ac:dyDescent="0.25">
      <c r="A10" s="5" t="str">
        <f t="shared" si="1"/>
        <v/>
      </c>
      <c r="B10" s="4"/>
      <c r="C10" s="30" t="str">
        <f t="shared" si="0"/>
        <v/>
      </c>
      <c r="W10" s="37" t="s">
        <v>24</v>
      </c>
      <c r="X10" s="38">
        <v>266</v>
      </c>
    </row>
    <row r="11" spans="1:24" s="5" customFormat="1" ht="15" customHeight="1" x14ac:dyDescent="0.25">
      <c r="A11" s="5" t="str">
        <f t="shared" si="1"/>
        <v/>
      </c>
      <c r="B11" s="4"/>
      <c r="C11" s="30" t="str">
        <f t="shared" si="0"/>
        <v/>
      </c>
      <c r="W11" s="37" t="s">
        <v>25</v>
      </c>
      <c r="X11" s="38">
        <v>13</v>
      </c>
    </row>
    <row r="12" spans="1:24" s="5" customFormat="1" ht="15" customHeight="1" x14ac:dyDescent="0.25">
      <c r="A12" s="5" t="str">
        <f t="shared" si="1"/>
        <v/>
      </c>
      <c r="B12" s="4"/>
      <c r="C12" s="30" t="str">
        <f t="shared" si="0"/>
        <v/>
      </c>
      <c r="W12" s="37" t="s">
        <v>26</v>
      </c>
      <c r="X12" s="38">
        <v>22</v>
      </c>
    </row>
    <row r="13" spans="1:24" s="5" customFormat="1" ht="15" customHeight="1" x14ac:dyDescent="0.25">
      <c r="A13" s="5" t="str">
        <f t="shared" si="1"/>
        <v/>
      </c>
      <c r="B13" s="4"/>
      <c r="C13" s="30" t="str">
        <f t="shared" si="0"/>
        <v/>
      </c>
      <c r="W13" s="37" t="s">
        <v>27</v>
      </c>
      <c r="X13" s="38">
        <v>39</v>
      </c>
    </row>
    <row r="14" spans="1:24" s="5" customFormat="1" ht="15" customHeight="1" x14ac:dyDescent="0.25">
      <c r="A14" s="5" t="str">
        <f t="shared" si="1"/>
        <v/>
      </c>
      <c r="B14" s="4"/>
      <c r="C14" s="30" t="str">
        <f t="shared" si="0"/>
        <v/>
      </c>
      <c r="W14" s="37" t="s">
        <v>28</v>
      </c>
      <c r="X14" s="38">
        <v>48</v>
      </c>
    </row>
    <row r="15" spans="1:24" s="5" customFormat="1" ht="15" customHeight="1" x14ac:dyDescent="0.25">
      <c r="A15" s="5" t="str">
        <f t="shared" si="1"/>
        <v/>
      </c>
      <c r="B15" s="4"/>
      <c r="C15" s="30" t="str">
        <f t="shared" si="0"/>
        <v/>
      </c>
      <c r="W15" s="37" t="s">
        <v>29</v>
      </c>
      <c r="X15" s="38">
        <v>100</v>
      </c>
    </row>
    <row r="16" spans="1:24" s="5" customFormat="1" ht="15" customHeight="1" x14ac:dyDescent="0.25">
      <c r="A16" s="5" t="str">
        <f t="shared" si="1"/>
        <v/>
      </c>
      <c r="B16" s="4"/>
      <c r="C16" s="30" t="str">
        <f t="shared" si="0"/>
        <v/>
      </c>
      <c r="W16" s="37" t="s">
        <v>30</v>
      </c>
      <c r="X16" s="38">
        <v>19</v>
      </c>
    </row>
    <row r="17" spans="1:24" s="5" customFormat="1" ht="15" customHeight="1" x14ac:dyDescent="0.25">
      <c r="A17" s="5" t="str">
        <f t="shared" si="1"/>
        <v/>
      </c>
      <c r="B17" s="4"/>
      <c r="C17" s="30" t="str">
        <f t="shared" si="0"/>
        <v/>
      </c>
      <c r="W17" s="37" t="s">
        <v>31</v>
      </c>
      <c r="X17" s="38">
        <v>64</v>
      </c>
    </row>
    <row r="18" spans="1:24" s="5" customFormat="1" ht="15" customHeight="1" x14ac:dyDescent="0.25">
      <c r="A18" s="5" t="str">
        <f t="shared" si="1"/>
        <v/>
      </c>
      <c r="B18" s="4"/>
      <c r="C18" s="30" t="str">
        <f t="shared" si="0"/>
        <v/>
      </c>
      <c r="W18" s="37" t="s">
        <v>32</v>
      </c>
      <c r="X18" s="38">
        <v>40</v>
      </c>
    </row>
    <row r="19" spans="1:24" s="5" customFormat="1" ht="15" customHeight="1" x14ac:dyDescent="0.25">
      <c r="A19" s="5" t="str">
        <f t="shared" si="1"/>
        <v/>
      </c>
      <c r="B19" s="4"/>
      <c r="C19" s="30" t="str">
        <f t="shared" si="0"/>
        <v/>
      </c>
      <c r="W19" s="37" t="s">
        <v>33</v>
      </c>
      <c r="X19" s="38">
        <v>57</v>
      </c>
    </row>
    <row r="20" spans="1:24" s="5" customFormat="1" ht="15" customHeight="1" x14ac:dyDescent="0.25">
      <c r="A20" s="5" t="str">
        <f t="shared" si="1"/>
        <v/>
      </c>
      <c r="B20" s="4"/>
      <c r="C20" s="30" t="str">
        <f t="shared" si="0"/>
        <v/>
      </c>
      <c r="W20" s="37" t="s">
        <v>34</v>
      </c>
      <c r="X20" s="38">
        <v>26</v>
      </c>
    </row>
    <row r="21" spans="1:24" s="5" customFormat="1" ht="15" customHeight="1" x14ac:dyDescent="0.25">
      <c r="A21" s="5" t="str">
        <f t="shared" si="1"/>
        <v/>
      </c>
      <c r="B21" s="4"/>
      <c r="C21" s="30" t="str">
        <f t="shared" si="0"/>
        <v/>
      </c>
      <c r="W21" s="37" t="s">
        <v>35</v>
      </c>
      <c r="X21" s="38">
        <v>91</v>
      </c>
    </row>
    <row r="22" spans="1:24" s="5" customFormat="1" ht="15" customHeight="1" x14ac:dyDescent="0.25">
      <c r="A22" s="5" t="str">
        <f t="shared" si="1"/>
        <v/>
      </c>
      <c r="B22" s="4"/>
      <c r="C22" s="30" t="str">
        <f t="shared" si="0"/>
        <v/>
      </c>
      <c r="W22" s="37" t="s">
        <v>36</v>
      </c>
      <c r="X22" s="38">
        <v>18</v>
      </c>
    </row>
    <row r="23" spans="1:24" s="5" customFormat="1" ht="15" customHeight="1" x14ac:dyDescent="0.25">
      <c r="A23" s="5" t="str">
        <f t="shared" si="1"/>
        <v/>
      </c>
      <c r="B23" s="4"/>
      <c r="C23" s="30" t="str">
        <f t="shared" si="0"/>
        <v/>
      </c>
      <c r="W23" s="37" t="s">
        <v>37</v>
      </c>
      <c r="X23" s="38">
        <v>9</v>
      </c>
    </row>
    <row r="24" spans="1:24" s="5" customFormat="1" ht="15" customHeight="1" x14ac:dyDescent="0.25">
      <c r="A24" s="5" t="str">
        <f t="shared" si="1"/>
        <v/>
      </c>
      <c r="B24" s="4"/>
      <c r="C24" s="30" t="str">
        <f t="shared" si="0"/>
        <v/>
      </c>
      <c r="W24" s="37" t="s">
        <v>38</v>
      </c>
      <c r="X24" s="38">
        <v>8</v>
      </c>
    </row>
    <row r="25" spans="1:24" s="5" customFormat="1" ht="15" customHeight="1" x14ac:dyDescent="0.25">
      <c r="A25" s="5" t="str">
        <f t="shared" si="1"/>
        <v/>
      </c>
      <c r="B25" s="4"/>
      <c r="C25" s="30" t="str">
        <f t="shared" si="0"/>
        <v/>
      </c>
      <c r="W25" s="37" t="s">
        <v>39</v>
      </c>
      <c r="X25" s="38">
        <v>67</v>
      </c>
    </row>
    <row r="26" spans="1:24" s="5" customFormat="1" ht="15" customHeight="1" x14ac:dyDescent="0.25">
      <c r="A26" s="5" t="str">
        <f t="shared" si="1"/>
        <v/>
      </c>
      <c r="B26" s="4"/>
      <c r="C26" s="30" t="str">
        <f t="shared" si="0"/>
        <v/>
      </c>
      <c r="W26" s="37" t="s">
        <v>40</v>
      </c>
      <c r="X26" s="38">
        <v>71</v>
      </c>
    </row>
    <row r="27" spans="1:24" s="5" customFormat="1" ht="15" customHeight="1" x14ac:dyDescent="0.25">
      <c r="A27" s="5" t="str">
        <f t="shared" si="1"/>
        <v/>
      </c>
      <c r="B27" s="4"/>
      <c r="C27" s="30" t="str">
        <f t="shared" si="0"/>
        <v/>
      </c>
      <c r="W27" s="37" t="s">
        <v>41</v>
      </c>
      <c r="X27" s="38">
        <v>43</v>
      </c>
    </row>
    <row r="28" spans="1:24" s="5" customFormat="1" ht="15" customHeight="1" x14ac:dyDescent="0.25">
      <c r="A28" s="5" t="str">
        <f t="shared" si="1"/>
        <v/>
      </c>
      <c r="B28" s="4"/>
      <c r="C28" s="30" t="str">
        <f t="shared" si="0"/>
        <v/>
      </c>
      <c r="W28" s="37" t="s">
        <v>42</v>
      </c>
      <c r="X28" s="38">
        <v>9</v>
      </c>
    </row>
    <row r="29" spans="1:24" s="5" customFormat="1" ht="15" customHeight="1" x14ac:dyDescent="0.25">
      <c r="A29" s="5" t="str">
        <f t="shared" si="1"/>
        <v/>
      </c>
      <c r="B29" s="4"/>
      <c r="C29" s="30" t="str">
        <f t="shared" si="0"/>
        <v/>
      </c>
      <c r="W29" s="37" t="s">
        <v>43</v>
      </c>
      <c r="X29" s="38">
        <v>9</v>
      </c>
    </row>
    <row r="30" spans="1:24" s="5" customFormat="1" ht="15" customHeight="1" x14ac:dyDescent="0.25">
      <c r="A30" s="5" t="str">
        <f t="shared" si="1"/>
        <v/>
      </c>
      <c r="B30" s="4"/>
      <c r="C30" s="30" t="str">
        <f t="shared" si="0"/>
        <v/>
      </c>
      <c r="W30" s="37" t="s">
        <v>44</v>
      </c>
      <c r="X30" s="38">
        <v>11</v>
      </c>
    </row>
    <row r="31" spans="1:24" s="5" customFormat="1" ht="15" customHeight="1" x14ac:dyDescent="0.25">
      <c r="A31" s="5" t="str">
        <f t="shared" si="1"/>
        <v/>
      </c>
      <c r="B31" s="4"/>
      <c r="C31" s="30" t="str">
        <f t="shared" si="0"/>
        <v/>
      </c>
      <c r="W31" s="37" t="s">
        <v>45</v>
      </c>
      <c r="X31" s="38">
        <v>128</v>
      </c>
    </row>
    <row r="32" spans="1:24" s="5" customFormat="1" ht="15" customHeight="1" x14ac:dyDescent="0.25">
      <c r="A32" s="5" t="str">
        <f t="shared" si="1"/>
        <v/>
      </c>
      <c r="B32" s="4"/>
      <c r="C32" s="30" t="str">
        <f t="shared" si="0"/>
        <v/>
      </c>
      <c r="W32" s="37" t="s">
        <v>46</v>
      </c>
      <c r="X32" s="38">
        <v>13</v>
      </c>
    </row>
    <row r="33" spans="1:24" s="5" customFormat="1" ht="15" customHeight="1" x14ac:dyDescent="0.25">
      <c r="A33" s="5" t="str">
        <f t="shared" si="1"/>
        <v/>
      </c>
      <c r="B33" s="4"/>
      <c r="C33" s="30" t="str">
        <f t="shared" si="0"/>
        <v/>
      </c>
      <c r="W33" s="37" t="s">
        <v>47</v>
      </c>
      <c r="X33" s="38">
        <v>46</v>
      </c>
    </row>
    <row r="34" spans="1:24" s="5" customFormat="1" ht="15" customHeight="1" x14ac:dyDescent="0.25">
      <c r="A34" s="5" t="str">
        <f t="shared" si="1"/>
        <v/>
      </c>
      <c r="B34" s="4"/>
      <c r="C34" s="30" t="str">
        <f t="shared" si="0"/>
        <v/>
      </c>
      <c r="W34" s="37" t="s">
        <v>48</v>
      </c>
      <c r="X34" s="38">
        <v>3</v>
      </c>
    </row>
    <row r="35" spans="1:24" s="5" customFormat="1" ht="15" customHeight="1" x14ac:dyDescent="0.25">
      <c r="A35" s="5" t="str">
        <f t="shared" si="1"/>
        <v/>
      </c>
      <c r="B35" s="4"/>
      <c r="C35" s="30" t="str">
        <f t="shared" si="0"/>
        <v/>
      </c>
      <c r="W35" s="37" t="s">
        <v>49</v>
      </c>
      <c r="X35" s="38">
        <v>10</v>
      </c>
    </row>
    <row r="36" spans="1:24" s="5" customFormat="1" ht="15" customHeight="1" x14ac:dyDescent="0.25">
      <c r="A36" s="5" t="str">
        <f t="shared" si="1"/>
        <v/>
      </c>
      <c r="B36" s="4"/>
      <c r="C36" s="30" t="str">
        <f t="shared" si="0"/>
        <v/>
      </c>
      <c r="W36" s="37" t="s">
        <v>50</v>
      </c>
      <c r="X36" s="38">
        <v>19</v>
      </c>
    </row>
    <row r="37" spans="1:24" s="5" customFormat="1" ht="15" customHeight="1" x14ac:dyDescent="0.25">
      <c r="A37" s="5" t="str">
        <f t="shared" si="1"/>
        <v/>
      </c>
      <c r="B37" s="4"/>
      <c r="C37" s="30" t="str">
        <f t="shared" si="0"/>
        <v/>
      </c>
      <c r="W37" s="37" t="s">
        <v>51</v>
      </c>
      <c r="X37" s="38">
        <v>4</v>
      </c>
    </row>
    <row r="38" spans="1:24" s="5" customFormat="1" ht="15" customHeight="1" x14ac:dyDescent="0.25">
      <c r="A38" s="5" t="str">
        <f t="shared" si="1"/>
        <v/>
      </c>
      <c r="B38" s="4"/>
      <c r="C38" s="30" t="str">
        <f t="shared" ref="C38:C69" si="2">IF(B38="","",VLOOKUP(B38,W:X,2,FALSE))</f>
        <v/>
      </c>
      <c r="W38" s="37" t="s">
        <v>52</v>
      </c>
      <c r="X38" s="38">
        <v>67</v>
      </c>
    </row>
    <row r="39" spans="1:24" s="5" customFormat="1" ht="15" customHeight="1" x14ac:dyDescent="0.25">
      <c r="A39" s="5" t="str">
        <f t="shared" si="1"/>
        <v/>
      </c>
      <c r="B39" s="4"/>
      <c r="C39" s="30" t="str">
        <f t="shared" si="2"/>
        <v/>
      </c>
      <c r="W39" s="37" t="s">
        <v>53</v>
      </c>
      <c r="X39" s="38">
        <v>202</v>
      </c>
    </row>
    <row r="40" spans="1:24" s="5" customFormat="1" ht="15" customHeight="1" x14ac:dyDescent="0.25">
      <c r="A40" s="5" t="str">
        <f t="shared" si="1"/>
        <v/>
      </c>
      <c r="B40" s="4"/>
      <c r="C40" s="30" t="str">
        <f t="shared" si="2"/>
        <v/>
      </c>
      <c r="W40" s="37" t="s">
        <v>54</v>
      </c>
      <c r="X40" s="38">
        <v>69</v>
      </c>
    </row>
    <row r="41" spans="1:24" s="5" customFormat="1" ht="15" customHeight="1" x14ac:dyDescent="0.25">
      <c r="A41" s="5" t="str">
        <f t="shared" si="1"/>
        <v/>
      </c>
      <c r="B41" s="4"/>
      <c r="C41" s="30" t="str">
        <f t="shared" si="2"/>
        <v/>
      </c>
      <c r="W41" s="37" t="s">
        <v>55</v>
      </c>
      <c r="X41" s="38">
        <v>382</v>
      </c>
    </row>
    <row r="42" spans="1:24" s="5" customFormat="1" ht="15" customHeight="1" x14ac:dyDescent="0.25">
      <c r="A42" s="5" t="str">
        <f t="shared" si="1"/>
        <v/>
      </c>
      <c r="B42" s="4"/>
      <c r="C42" s="30" t="str">
        <f t="shared" si="2"/>
        <v/>
      </c>
      <c r="W42" s="37" t="s">
        <v>56</v>
      </c>
      <c r="X42" s="38">
        <v>13</v>
      </c>
    </row>
    <row r="43" spans="1:24" s="5" customFormat="1" ht="15" customHeight="1" x14ac:dyDescent="0.25">
      <c r="A43" s="5" t="str">
        <f t="shared" si="1"/>
        <v/>
      </c>
      <c r="B43" s="4"/>
      <c r="C43" s="30" t="str">
        <f t="shared" si="2"/>
        <v/>
      </c>
      <c r="W43" s="37" t="s">
        <v>57</v>
      </c>
      <c r="X43" s="38">
        <v>27</v>
      </c>
    </row>
    <row r="44" spans="1:24" s="5" customFormat="1" ht="15" customHeight="1" x14ac:dyDescent="0.25">
      <c r="A44" s="5" t="str">
        <f t="shared" si="1"/>
        <v/>
      </c>
      <c r="B44" s="4"/>
      <c r="C44" s="30" t="str">
        <f t="shared" si="2"/>
        <v/>
      </c>
      <c r="W44" s="37" t="s">
        <v>58</v>
      </c>
      <c r="X44" s="38">
        <v>203</v>
      </c>
    </row>
    <row r="45" spans="1:24" s="5" customFormat="1" ht="15" customHeight="1" x14ac:dyDescent="0.25">
      <c r="A45" s="5" t="str">
        <f t="shared" si="1"/>
        <v/>
      </c>
      <c r="B45" s="4"/>
      <c r="C45" s="30" t="str">
        <f t="shared" si="2"/>
        <v/>
      </c>
      <c r="W45" s="37" t="s">
        <v>59</v>
      </c>
      <c r="X45" s="38">
        <v>15</v>
      </c>
    </row>
    <row r="46" spans="1:24" s="5" customFormat="1" ht="15" customHeight="1" x14ac:dyDescent="0.25">
      <c r="A46" s="5" t="str">
        <f t="shared" si="1"/>
        <v/>
      </c>
      <c r="B46" s="4"/>
      <c r="C46" s="30" t="str">
        <f t="shared" si="2"/>
        <v/>
      </c>
      <c r="W46" s="37" t="s">
        <v>60</v>
      </c>
      <c r="X46" s="38">
        <v>37</v>
      </c>
    </row>
    <row r="47" spans="1:24" s="5" customFormat="1" ht="15" customHeight="1" x14ac:dyDescent="0.25">
      <c r="A47" s="5" t="str">
        <f t="shared" si="1"/>
        <v/>
      </c>
      <c r="B47" s="4"/>
      <c r="C47" s="30" t="str">
        <f t="shared" si="2"/>
        <v/>
      </c>
      <c r="W47" s="37" t="s">
        <v>61</v>
      </c>
      <c r="X47" s="38">
        <v>137</v>
      </c>
    </row>
    <row r="48" spans="1:24" s="5" customFormat="1" ht="15" customHeight="1" x14ac:dyDescent="0.25">
      <c r="A48" s="5" t="str">
        <f t="shared" si="1"/>
        <v/>
      </c>
      <c r="B48" s="4"/>
      <c r="C48" s="30" t="str">
        <f t="shared" si="2"/>
        <v/>
      </c>
      <c r="W48" s="37" t="s">
        <v>62</v>
      </c>
      <c r="X48" s="38">
        <v>5</v>
      </c>
    </row>
    <row r="49" spans="1:24" s="5" customFormat="1" ht="15" customHeight="1" x14ac:dyDescent="0.25">
      <c r="A49" s="5" t="str">
        <f t="shared" si="1"/>
        <v/>
      </c>
      <c r="B49" s="4"/>
      <c r="C49" s="30" t="str">
        <f t="shared" si="2"/>
        <v/>
      </c>
      <c r="W49" s="37" t="s">
        <v>63</v>
      </c>
      <c r="X49" s="38">
        <v>14</v>
      </c>
    </row>
    <row r="50" spans="1:24" s="5" customFormat="1" ht="15" customHeight="1" x14ac:dyDescent="0.25">
      <c r="A50" s="5" t="str">
        <f t="shared" si="1"/>
        <v/>
      </c>
      <c r="B50" s="4"/>
      <c r="C50" s="30" t="str">
        <f t="shared" si="2"/>
        <v/>
      </c>
      <c r="W50" s="37" t="s">
        <v>64</v>
      </c>
      <c r="X50" s="38">
        <v>191</v>
      </c>
    </row>
    <row r="51" spans="1:24" s="5" customFormat="1" ht="15" customHeight="1" x14ac:dyDescent="0.25">
      <c r="A51" s="5" t="str">
        <f t="shared" si="1"/>
        <v/>
      </c>
      <c r="B51" s="4"/>
      <c r="C51" s="30" t="str">
        <f t="shared" si="2"/>
        <v/>
      </c>
      <c r="W51" s="37" t="s">
        <v>65</v>
      </c>
      <c r="X51" s="38">
        <v>37</v>
      </c>
    </row>
    <row r="52" spans="1:24" s="5" customFormat="1" ht="15" customHeight="1" x14ac:dyDescent="0.25">
      <c r="A52" s="5" t="str">
        <f t="shared" si="1"/>
        <v/>
      </c>
      <c r="B52" s="4"/>
      <c r="C52" s="30" t="str">
        <f t="shared" si="2"/>
        <v/>
      </c>
      <c r="W52" s="37" t="s">
        <v>66</v>
      </c>
      <c r="X52" s="38">
        <v>10</v>
      </c>
    </row>
    <row r="53" spans="1:24" s="5" customFormat="1" ht="15" customHeight="1" x14ac:dyDescent="0.25">
      <c r="A53" s="5" t="str">
        <f t="shared" si="1"/>
        <v/>
      </c>
      <c r="B53" s="4"/>
      <c r="C53" s="30" t="str">
        <f t="shared" si="2"/>
        <v/>
      </c>
      <c r="W53" s="37" t="s">
        <v>67</v>
      </c>
      <c r="X53" s="38">
        <v>4</v>
      </c>
    </row>
    <row r="54" spans="1:24" s="5" customFormat="1" ht="15" customHeight="1" x14ac:dyDescent="0.25">
      <c r="A54" s="5" t="str">
        <f t="shared" si="1"/>
        <v/>
      </c>
      <c r="B54" s="4"/>
      <c r="C54" s="30" t="str">
        <f t="shared" si="2"/>
        <v/>
      </c>
      <c r="W54" s="37" t="s">
        <v>68</v>
      </c>
      <c r="X54" s="38">
        <v>15</v>
      </c>
    </row>
    <row r="55" spans="1:24" s="5" customFormat="1" ht="15" customHeight="1" x14ac:dyDescent="0.25">
      <c r="A55" s="5" t="str">
        <f t="shared" si="1"/>
        <v/>
      </c>
      <c r="B55" s="4"/>
      <c r="C55" s="30" t="str">
        <f t="shared" si="2"/>
        <v/>
      </c>
      <c r="W55" s="37" t="s">
        <v>69</v>
      </c>
      <c r="X55" s="38">
        <v>5</v>
      </c>
    </row>
    <row r="56" spans="1:24" s="5" customFormat="1" ht="15" customHeight="1" x14ac:dyDescent="0.25">
      <c r="A56" s="5" t="str">
        <f t="shared" si="1"/>
        <v/>
      </c>
      <c r="B56" s="4"/>
      <c r="C56" s="30" t="str">
        <f t="shared" si="2"/>
        <v/>
      </c>
      <c r="W56" s="37" t="s">
        <v>70</v>
      </c>
      <c r="X56" s="38">
        <v>21</v>
      </c>
    </row>
    <row r="57" spans="1:24" s="5" customFormat="1" ht="15" customHeight="1" x14ac:dyDescent="0.25">
      <c r="A57" s="5" t="str">
        <f t="shared" si="1"/>
        <v/>
      </c>
      <c r="B57" s="4"/>
      <c r="C57" s="30" t="str">
        <f t="shared" si="2"/>
        <v/>
      </c>
      <c r="W57" s="37" t="s">
        <v>71</v>
      </c>
      <c r="X57" s="38">
        <v>377</v>
      </c>
    </row>
    <row r="58" spans="1:24" s="5" customFormat="1" ht="15" customHeight="1" x14ac:dyDescent="0.25">
      <c r="A58" s="5" t="str">
        <f t="shared" si="1"/>
        <v/>
      </c>
      <c r="B58" s="4"/>
      <c r="C58" s="30" t="str">
        <f t="shared" si="2"/>
        <v/>
      </c>
      <c r="W58" s="37" t="s">
        <v>72</v>
      </c>
      <c r="X58" s="38">
        <v>152</v>
      </c>
    </row>
    <row r="59" spans="1:24" s="5" customFormat="1" ht="15" customHeight="1" x14ac:dyDescent="0.25">
      <c r="A59" s="5" t="str">
        <f t="shared" si="1"/>
        <v/>
      </c>
      <c r="B59" s="4"/>
      <c r="C59" s="30" t="str">
        <f t="shared" si="2"/>
        <v/>
      </c>
      <c r="W59" s="37" t="s">
        <v>73</v>
      </c>
      <c r="X59" s="38">
        <v>100</v>
      </c>
    </row>
    <row r="60" spans="1:24" s="5" customFormat="1" ht="15" customHeight="1" x14ac:dyDescent="0.25">
      <c r="A60" s="5" t="str">
        <f t="shared" si="1"/>
        <v/>
      </c>
      <c r="B60" s="4"/>
      <c r="C60" s="30" t="str">
        <f t="shared" si="2"/>
        <v/>
      </c>
      <c r="W60" s="37" t="s">
        <v>74</v>
      </c>
      <c r="X60" s="38">
        <v>4</v>
      </c>
    </row>
    <row r="61" spans="1:24" s="5" customFormat="1" ht="15" customHeight="1" x14ac:dyDescent="0.25">
      <c r="A61" s="5" t="str">
        <f t="shared" si="1"/>
        <v/>
      </c>
      <c r="B61" s="4"/>
      <c r="C61" s="30" t="str">
        <f t="shared" si="2"/>
        <v/>
      </c>
      <c r="W61" s="37" t="s">
        <v>75</v>
      </c>
      <c r="X61" s="38">
        <v>15</v>
      </c>
    </row>
    <row r="62" spans="1:24" s="5" customFormat="1" ht="15" customHeight="1" x14ac:dyDescent="0.25">
      <c r="A62" s="5" t="str">
        <f t="shared" si="1"/>
        <v/>
      </c>
      <c r="B62" s="4"/>
      <c r="C62" s="30" t="str">
        <f t="shared" si="2"/>
        <v/>
      </c>
      <c r="W62" s="37" t="s">
        <v>76</v>
      </c>
      <c r="X62" s="38">
        <v>5</v>
      </c>
    </row>
    <row r="63" spans="1:24" s="5" customFormat="1" ht="15" customHeight="1" x14ac:dyDescent="0.25">
      <c r="A63" s="5" t="str">
        <f t="shared" si="1"/>
        <v/>
      </c>
      <c r="B63" s="4"/>
      <c r="C63" s="30" t="str">
        <f t="shared" si="2"/>
        <v/>
      </c>
      <c r="W63" s="37" t="s">
        <v>77</v>
      </c>
      <c r="X63" s="38">
        <v>100</v>
      </c>
    </row>
    <row r="64" spans="1:24" s="5" customFormat="1" ht="15" customHeight="1" x14ac:dyDescent="0.25">
      <c r="A64" s="5" t="str">
        <f t="shared" si="1"/>
        <v/>
      </c>
      <c r="B64" s="4"/>
      <c r="C64" s="30" t="str">
        <f t="shared" si="2"/>
        <v/>
      </c>
      <c r="W64" s="37" t="s">
        <v>78</v>
      </c>
      <c r="X64" s="38">
        <v>19</v>
      </c>
    </row>
    <row r="65" spans="1:24" s="5" customFormat="1" ht="15" customHeight="1" x14ac:dyDescent="0.25">
      <c r="A65" s="5" t="str">
        <f t="shared" si="1"/>
        <v/>
      </c>
      <c r="B65" s="4"/>
      <c r="C65" s="30" t="str">
        <f t="shared" si="2"/>
        <v/>
      </c>
      <c r="W65" s="37" t="s">
        <v>79</v>
      </c>
      <c r="X65" s="38">
        <v>144</v>
      </c>
    </row>
    <row r="66" spans="1:24" s="5" customFormat="1" ht="15" customHeight="1" x14ac:dyDescent="0.25">
      <c r="A66" s="5" t="str">
        <f t="shared" si="1"/>
        <v/>
      </c>
      <c r="B66" s="4"/>
      <c r="C66" s="30" t="str">
        <f t="shared" si="2"/>
        <v/>
      </c>
      <c r="W66" s="37" t="s">
        <v>80</v>
      </c>
      <c r="X66" s="38">
        <v>41</v>
      </c>
    </row>
    <row r="67" spans="1:24" s="5" customFormat="1" ht="15" customHeight="1" x14ac:dyDescent="0.25">
      <c r="A67" s="5" t="str">
        <f t="shared" si="1"/>
        <v/>
      </c>
      <c r="B67" s="4"/>
      <c r="C67" s="30" t="str">
        <f t="shared" si="2"/>
        <v/>
      </c>
      <c r="W67" s="37" t="s">
        <v>81</v>
      </c>
      <c r="X67" s="38">
        <v>312</v>
      </c>
    </row>
    <row r="68" spans="1:24" s="5" customFormat="1" ht="15" customHeight="1" x14ac:dyDescent="0.25">
      <c r="A68" s="5" t="str">
        <f t="shared" si="1"/>
        <v/>
      </c>
      <c r="B68" s="4"/>
      <c r="C68" s="30" t="str">
        <f t="shared" si="2"/>
        <v/>
      </c>
      <c r="W68" s="37" t="s">
        <v>82</v>
      </c>
      <c r="X68" s="38">
        <v>36</v>
      </c>
    </row>
    <row r="69" spans="1:24" s="5" customFormat="1" ht="15" customHeight="1" x14ac:dyDescent="0.25">
      <c r="A69" s="5" t="str">
        <f t="shared" si="1"/>
        <v/>
      </c>
      <c r="B69" s="4"/>
      <c r="C69" s="30" t="str">
        <f t="shared" si="2"/>
        <v/>
      </c>
      <c r="W69" s="37" t="s">
        <v>83</v>
      </c>
      <c r="X69" s="38">
        <v>9</v>
      </c>
    </row>
    <row r="70" spans="1:24" s="5" customFormat="1" ht="15" customHeight="1" x14ac:dyDescent="0.25">
      <c r="A70" s="5" t="str">
        <f t="shared" si="1"/>
        <v/>
      </c>
      <c r="B70" s="4"/>
      <c r="C70" s="30" t="str">
        <f t="shared" ref="C70:C101" si="3">IF(B70="","",VLOOKUP(B70,W:X,2,FALSE))</f>
        <v/>
      </c>
      <c r="W70" s="37" t="s">
        <v>84</v>
      </c>
      <c r="X70" s="38">
        <v>53</v>
      </c>
    </row>
    <row r="71" spans="1:24" s="5" customFormat="1" ht="15" customHeight="1" x14ac:dyDescent="0.25">
      <c r="A71" s="5" t="str">
        <f t="shared" ref="A71:A134" si="4">LEFT(B71,10)</f>
        <v/>
      </c>
      <c r="B71" s="4"/>
      <c r="C71" s="30" t="str">
        <f t="shared" si="3"/>
        <v/>
      </c>
      <c r="W71" s="37" t="s">
        <v>85</v>
      </c>
      <c r="X71" s="38">
        <v>31</v>
      </c>
    </row>
    <row r="72" spans="1:24" s="5" customFormat="1" ht="15" customHeight="1" x14ac:dyDescent="0.25">
      <c r="A72" s="5" t="str">
        <f t="shared" si="4"/>
        <v/>
      </c>
      <c r="B72" s="4"/>
      <c r="C72" s="30" t="str">
        <f t="shared" si="3"/>
        <v/>
      </c>
      <c r="W72" s="37" t="s">
        <v>86</v>
      </c>
      <c r="X72" s="38">
        <v>18</v>
      </c>
    </row>
    <row r="73" spans="1:24" s="5" customFormat="1" ht="15" customHeight="1" x14ac:dyDescent="0.25">
      <c r="A73" s="5" t="str">
        <f t="shared" si="4"/>
        <v/>
      </c>
      <c r="B73" s="4"/>
      <c r="C73" s="30" t="str">
        <f t="shared" si="3"/>
        <v/>
      </c>
      <c r="W73" s="37" t="s">
        <v>87</v>
      </c>
      <c r="X73" s="38">
        <v>15</v>
      </c>
    </row>
    <row r="74" spans="1:24" s="5" customFormat="1" ht="15" customHeight="1" x14ac:dyDescent="0.25">
      <c r="A74" s="5" t="str">
        <f t="shared" si="4"/>
        <v/>
      </c>
      <c r="B74" s="4"/>
      <c r="C74" s="30" t="str">
        <f t="shared" si="3"/>
        <v/>
      </c>
      <c r="W74" s="37" t="s">
        <v>1467</v>
      </c>
      <c r="X74" s="38">
        <v>6</v>
      </c>
    </row>
    <row r="75" spans="1:24" s="5" customFormat="1" ht="15" customHeight="1" x14ac:dyDescent="0.25">
      <c r="A75" s="5" t="str">
        <f t="shared" si="4"/>
        <v/>
      </c>
      <c r="B75" s="4"/>
      <c r="C75" s="30" t="str">
        <f t="shared" si="3"/>
        <v/>
      </c>
      <c r="W75" s="37" t="s">
        <v>88</v>
      </c>
      <c r="X75" s="38">
        <v>16</v>
      </c>
    </row>
    <row r="76" spans="1:24" s="5" customFormat="1" ht="15" customHeight="1" x14ac:dyDescent="0.25">
      <c r="A76" s="5" t="str">
        <f t="shared" si="4"/>
        <v/>
      </c>
      <c r="B76" s="4"/>
      <c r="C76" s="30" t="str">
        <f t="shared" si="3"/>
        <v/>
      </c>
      <c r="W76" s="37" t="s">
        <v>89</v>
      </c>
      <c r="X76" s="38">
        <v>16</v>
      </c>
    </row>
    <row r="77" spans="1:24" s="5" customFormat="1" ht="15" customHeight="1" x14ac:dyDescent="0.25">
      <c r="A77" s="5" t="str">
        <f t="shared" si="4"/>
        <v/>
      </c>
      <c r="B77" s="4"/>
      <c r="C77" s="30" t="str">
        <f t="shared" si="3"/>
        <v/>
      </c>
      <c r="W77" s="37" t="s">
        <v>90</v>
      </c>
      <c r="X77" s="38">
        <v>10</v>
      </c>
    </row>
    <row r="78" spans="1:24" s="5" customFormat="1" ht="15" customHeight="1" x14ac:dyDescent="0.25">
      <c r="A78" s="5" t="str">
        <f t="shared" si="4"/>
        <v/>
      </c>
      <c r="B78" s="4"/>
      <c r="C78" s="30" t="str">
        <f t="shared" si="3"/>
        <v/>
      </c>
      <c r="W78" s="37" t="s">
        <v>91</v>
      </c>
      <c r="X78" s="38">
        <v>193</v>
      </c>
    </row>
    <row r="79" spans="1:24" s="5" customFormat="1" ht="15" customHeight="1" x14ac:dyDescent="0.25">
      <c r="A79" s="5" t="str">
        <f t="shared" si="4"/>
        <v/>
      </c>
      <c r="B79" s="4"/>
      <c r="C79" s="30" t="str">
        <f t="shared" si="3"/>
        <v/>
      </c>
      <c r="W79" s="37" t="s">
        <v>92</v>
      </c>
      <c r="X79" s="38">
        <v>40</v>
      </c>
    </row>
    <row r="80" spans="1:24" s="5" customFormat="1" ht="15" customHeight="1" x14ac:dyDescent="0.25">
      <c r="A80" s="5" t="str">
        <f t="shared" si="4"/>
        <v/>
      </c>
      <c r="B80" s="4"/>
      <c r="C80" s="30" t="str">
        <f t="shared" si="3"/>
        <v/>
      </c>
      <c r="W80" s="37" t="s">
        <v>93</v>
      </c>
      <c r="X80" s="38">
        <v>158</v>
      </c>
    </row>
    <row r="81" spans="1:24" s="5" customFormat="1" ht="15" customHeight="1" x14ac:dyDescent="0.25">
      <c r="A81" s="5" t="str">
        <f t="shared" si="4"/>
        <v/>
      </c>
      <c r="B81" s="4"/>
      <c r="C81" s="30" t="str">
        <f t="shared" si="3"/>
        <v/>
      </c>
      <c r="W81" s="37" t="s">
        <v>94</v>
      </c>
      <c r="X81" s="38">
        <v>203</v>
      </c>
    </row>
    <row r="82" spans="1:24" s="5" customFormat="1" ht="15" customHeight="1" x14ac:dyDescent="0.25">
      <c r="A82" s="5" t="str">
        <f t="shared" si="4"/>
        <v/>
      </c>
      <c r="B82" s="4"/>
      <c r="C82" s="30" t="str">
        <f t="shared" si="3"/>
        <v/>
      </c>
      <c r="W82" s="37" t="s">
        <v>95</v>
      </c>
      <c r="X82" s="38">
        <v>12</v>
      </c>
    </row>
    <row r="83" spans="1:24" s="5" customFormat="1" ht="15" customHeight="1" x14ac:dyDescent="0.25">
      <c r="A83" s="5" t="str">
        <f t="shared" si="4"/>
        <v/>
      </c>
      <c r="B83" s="4"/>
      <c r="C83" s="30" t="str">
        <f t="shared" si="3"/>
        <v/>
      </c>
      <c r="W83" s="37" t="s">
        <v>96</v>
      </c>
      <c r="X83" s="38">
        <v>19</v>
      </c>
    </row>
    <row r="84" spans="1:24" s="5" customFormat="1" ht="15" customHeight="1" x14ac:dyDescent="0.25">
      <c r="A84" s="5" t="str">
        <f t="shared" si="4"/>
        <v/>
      </c>
      <c r="B84" s="4"/>
      <c r="C84" s="30" t="str">
        <f t="shared" si="3"/>
        <v/>
      </c>
      <c r="W84" s="37" t="s">
        <v>97</v>
      </c>
      <c r="X84" s="38">
        <v>24</v>
      </c>
    </row>
    <row r="85" spans="1:24" s="5" customFormat="1" ht="15" customHeight="1" x14ac:dyDescent="0.25">
      <c r="A85" s="5" t="str">
        <f t="shared" si="4"/>
        <v/>
      </c>
      <c r="B85" s="4"/>
      <c r="C85" s="30" t="str">
        <f t="shared" si="3"/>
        <v/>
      </c>
      <c r="W85" s="37" t="s">
        <v>98</v>
      </c>
      <c r="X85" s="38">
        <v>275</v>
      </c>
    </row>
    <row r="86" spans="1:24" s="5" customFormat="1" ht="15" customHeight="1" x14ac:dyDescent="0.25">
      <c r="A86" s="5" t="str">
        <f t="shared" si="4"/>
        <v/>
      </c>
      <c r="B86" s="4"/>
      <c r="C86" s="30" t="str">
        <f t="shared" si="3"/>
        <v/>
      </c>
      <c r="W86" s="37" t="s">
        <v>99</v>
      </c>
      <c r="X86" s="38">
        <v>7</v>
      </c>
    </row>
    <row r="87" spans="1:24" s="5" customFormat="1" ht="15" customHeight="1" x14ac:dyDescent="0.25">
      <c r="A87" s="5" t="str">
        <f t="shared" si="4"/>
        <v/>
      </c>
      <c r="B87" s="4"/>
      <c r="C87" s="30" t="str">
        <f t="shared" si="3"/>
        <v/>
      </c>
      <c r="W87" s="37" t="s">
        <v>100</v>
      </c>
      <c r="X87" s="38">
        <v>10</v>
      </c>
    </row>
    <row r="88" spans="1:24" s="5" customFormat="1" ht="15" customHeight="1" x14ac:dyDescent="0.25">
      <c r="A88" s="5" t="str">
        <f t="shared" si="4"/>
        <v/>
      </c>
      <c r="B88" s="4"/>
      <c r="C88" s="30" t="str">
        <f t="shared" si="3"/>
        <v/>
      </c>
      <c r="W88" s="37" t="s">
        <v>101</v>
      </c>
      <c r="X88" s="38">
        <v>27</v>
      </c>
    </row>
    <row r="89" spans="1:24" s="5" customFormat="1" ht="15" customHeight="1" x14ac:dyDescent="0.25">
      <c r="A89" s="5" t="str">
        <f t="shared" si="4"/>
        <v/>
      </c>
      <c r="B89" s="4"/>
      <c r="C89" s="30" t="str">
        <f t="shared" si="3"/>
        <v/>
      </c>
      <c r="W89" s="37" t="s">
        <v>102</v>
      </c>
      <c r="X89" s="38">
        <v>7</v>
      </c>
    </row>
    <row r="90" spans="1:24" s="5" customFormat="1" ht="15" customHeight="1" x14ac:dyDescent="0.25">
      <c r="A90" s="5" t="str">
        <f t="shared" si="4"/>
        <v/>
      </c>
      <c r="B90" s="4"/>
      <c r="C90" s="30" t="str">
        <f t="shared" si="3"/>
        <v/>
      </c>
      <c r="W90" s="37" t="s">
        <v>103</v>
      </c>
      <c r="X90" s="38">
        <v>16</v>
      </c>
    </row>
    <row r="91" spans="1:24" s="5" customFormat="1" ht="15" customHeight="1" x14ac:dyDescent="0.25">
      <c r="A91" s="5" t="str">
        <f t="shared" si="4"/>
        <v/>
      </c>
      <c r="B91" s="4"/>
      <c r="C91" s="30" t="str">
        <f t="shared" si="3"/>
        <v/>
      </c>
      <c r="W91" s="37" t="s">
        <v>104</v>
      </c>
      <c r="X91" s="38">
        <v>22</v>
      </c>
    </row>
    <row r="92" spans="1:24" s="5" customFormat="1" ht="15" customHeight="1" x14ac:dyDescent="0.25">
      <c r="A92" s="5" t="str">
        <f t="shared" si="4"/>
        <v/>
      </c>
      <c r="B92" s="4"/>
      <c r="C92" s="30" t="str">
        <f t="shared" si="3"/>
        <v/>
      </c>
      <c r="W92" s="37" t="s">
        <v>105</v>
      </c>
      <c r="X92" s="38">
        <v>49</v>
      </c>
    </row>
    <row r="93" spans="1:24" s="5" customFormat="1" ht="15" customHeight="1" x14ac:dyDescent="0.25">
      <c r="A93" s="5" t="str">
        <f t="shared" si="4"/>
        <v/>
      </c>
      <c r="B93" s="4"/>
      <c r="C93" s="30" t="str">
        <f t="shared" si="3"/>
        <v/>
      </c>
      <c r="W93" s="37" t="s">
        <v>106</v>
      </c>
      <c r="X93" s="38">
        <v>100</v>
      </c>
    </row>
    <row r="94" spans="1:24" s="5" customFormat="1" ht="15" customHeight="1" x14ac:dyDescent="0.25">
      <c r="A94" s="5" t="str">
        <f t="shared" si="4"/>
        <v/>
      </c>
      <c r="B94" s="4"/>
      <c r="C94" s="30" t="str">
        <f t="shared" si="3"/>
        <v/>
      </c>
      <c r="W94" s="37" t="s">
        <v>107</v>
      </c>
      <c r="X94" s="38">
        <v>7</v>
      </c>
    </row>
    <row r="95" spans="1:24" s="5" customFormat="1" ht="15" customHeight="1" x14ac:dyDescent="0.25">
      <c r="A95" s="5" t="str">
        <f t="shared" si="4"/>
        <v/>
      </c>
      <c r="B95" s="4"/>
      <c r="C95" s="30" t="str">
        <f t="shared" si="3"/>
        <v/>
      </c>
      <c r="W95" s="37" t="s">
        <v>108</v>
      </c>
      <c r="X95" s="38">
        <v>144</v>
      </c>
    </row>
    <row r="96" spans="1:24" s="5" customFormat="1" ht="15" customHeight="1" x14ac:dyDescent="0.25">
      <c r="A96" s="5" t="str">
        <f t="shared" si="4"/>
        <v/>
      </c>
      <c r="B96" s="4"/>
      <c r="C96" s="30" t="str">
        <f t="shared" si="3"/>
        <v/>
      </c>
      <c r="W96" s="37" t="s">
        <v>109</v>
      </c>
      <c r="X96" s="38">
        <v>257</v>
      </c>
    </row>
    <row r="97" spans="1:24" s="5" customFormat="1" ht="15" customHeight="1" x14ac:dyDescent="0.25">
      <c r="A97" s="5" t="str">
        <f t="shared" si="4"/>
        <v/>
      </c>
      <c r="B97" s="4"/>
      <c r="C97" s="30" t="str">
        <f t="shared" si="3"/>
        <v/>
      </c>
      <c r="W97" s="37" t="s">
        <v>1451</v>
      </c>
      <c r="X97" s="38">
        <v>105</v>
      </c>
    </row>
    <row r="98" spans="1:24" s="5" customFormat="1" ht="15" customHeight="1" x14ac:dyDescent="0.25">
      <c r="A98" s="5" t="str">
        <f t="shared" si="4"/>
        <v/>
      </c>
      <c r="B98" s="4"/>
      <c r="C98" s="30" t="str">
        <f t="shared" si="3"/>
        <v/>
      </c>
      <c r="W98" s="37" t="s">
        <v>110</v>
      </c>
      <c r="X98" s="38">
        <v>8</v>
      </c>
    </row>
    <row r="99" spans="1:24" s="5" customFormat="1" ht="15" customHeight="1" x14ac:dyDescent="0.25">
      <c r="A99" s="5" t="str">
        <f t="shared" si="4"/>
        <v/>
      </c>
      <c r="B99" s="4"/>
      <c r="C99" s="30" t="str">
        <f t="shared" si="3"/>
        <v/>
      </c>
      <c r="W99" s="37" t="s">
        <v>111</v>
      </c>
      <c r="X99" s="38">
        <v>160</v>
      </c>
    </row>
    <row r="100" spans="1:24" s="5" customFormat="1" ht="15" customHeight="1" x14ac:dyDescent="0.25">
      <c r="A100" s="5" t="str">
        <f t="shared" si="4"/>
        <v/>
      </c>
      <c r="B100" s="4"/>
      <c r="C100" s="30" t="str">
        <f t="shared" si="3"/>
        <v/>
      </c>
      <c r="W100" s="37" t="s">
        <v>112</v>
      </c>
      <c r="X100" s="38">
        <v>20</v>
      </c>
    </row>
    <row r="101" spans="1:24" s="5" customFormat="1" ht="15" customHeight="1" x14ac:dyDescent="0.25">
      <c r="A101" s="5" t="str">
        <f t="shared" si="4"/>
        <v/>
      </c>
      <c r="B101" s="4"/>
      <c r="C101" s="30" t="str">
        <f t="shared" si="3"/>
        <v/>
      </c>
      <c r="W101" s="37" t="s">
        <v>113</v>
      </c>
      <c r="X101" s="38">
        <v>9</v>
      </c>
    </row>
    <row r="102" spans="1:24" s="5" customFormat="1" ht="15" customHeight="1" x14ac:dyDescent="0.25">
      <c r="A102" s="5" t="str">
        <f t="shared" si="4"/>
        <v/>
      </c>
      <c r="B102" s="4"/>
      <c r="C102" s="30" t="str">
        <f t="shared" ref="C102:C133" si="5">IF(B102="","",VLOOKUP(B102,W:X,2,FALSE))</f>
        <v/>
      </c>
      <c r="W102" s="37" t="s">
        <v>114</v>
      </c>
      <c r="X102" s="38">
        <v>21</v>
      </c>
    </row>
    <row r="103" spans="1:24" s="5" customFormat="1" ht="15" customHeight="1" x14ac:dyDescent="0.25">
      <c r="A103" s="5" t="str">
        <f t="shared" si="4"/>
        <v/>
      </c>
      <c r="B103" s="4"/>
      <c r="C103" s="30" t="str">
        <f t="shared" si="5"/>
        <v/>
      </c>
      <c r="W103" s="37" t="s">
        <v>115</v>
      </c>
      <c r="X103" s="38">
        <v>16</v>
      </c>
    </row>
    <row r="104" spans="1:24" s="5" customFormat="1" ht="15" customHeight="1" x14ac:dyDescent="0.25">
      <c r="A104" s="5" t="str">
        <f t="shared" si="4"/>
        <v/>
      </c>
      <c r="B104" s="4"/>
      <c r="C104" s="30" t="str">
        <f t="shared" si="5"/>
        <v/>
      </c>
      <c r="W104" s="37" t="s">
        <v>116</v>
      </c>
      <c r="X104" s="38">
        <v>88</v>
      </c>
    </row>
    <row r="105" spans="1:24" s="5" customFormat="1" ht="15" customHeight="1" x14ac:dyDescent="0.25">
      <c r="A105" s="5" t="str">
        <f t="shared" si="4"/>
        <v/>
      </c>
      <c r="B105" s="4"/>
      <c r="C105" s="30" t="str">
        <f t="shared" si="5"/>
        <v/>
      </c>
      <c r="W105" s="37" t="s">
        <v>117</v>
      </c>
      <c r="X105" s="38">
        <v>84</v>
      </c>
    </row>
    <row r="106" spans="1:24" s="5" customFormat="1" ht="15" customHeight="1" x14ac:dyDescent="0.25">
      <c r="A106" s="5" t="str">
        <f t="shared" si="4"/>
        <v/>
      </c>
      <c r="B106" s="4"/>
      <c r="C106" s="30" t="str">
        <f t="shared" si="5"/>
        <v/>
      </c>
      <c r="W106" s="37" t="s">
        <v>1468</v>
      </c>
      <c r="X106" s="38">
        <v>138</v>
      </c>
    </row>
    <row r="107" spans="1:24" s="5" customFormat="1" ht="15" customHeight="1" x14ac:dyDescent="0.25">
      <c r="A107" s="5" t="str">
        <f t="shared" si="4"/>
        <v/>
      </c>
      <c r="B107" s="4"/>
      <c r="C107" s="30" t="str">
        <f t="shared" si="5"/>
        <v/>
      </c>
      <c r="W107" s="37" t="s">
        <v>118</v>
      </c>
      <c r="X107" s="38">
        <v>31</v>
      </c>
    </row>
    <row r="108" spans="1:24" s="5" customFormat="1" ht="15" customHeight="1" x14ac:dyDescent="0.25">
      <c r="A108" s="5" t="str">
        <f t="shared" si="4"/>
        <v/>
      </c>
      <c r="B108" s="4"/>
      <c r="C108" s="30" t="str">
        <f t="shared" si="5"/>
        <v/>
      </c>
      <c r="W108" s="37" t="s">
        <v>119</v>
      </c>
      <c r="X108" s="38">
        <v>20</v>
      </c>
    </row>
    <row r="109" spans="1:24" s="5" customFormat="1" ht="15" customHeight="1" x14ac:dyDescent="0.25">
      <c r="A109" s="5" t="str">
        <f t="shared" si="4"/>
        <v/>
      </c>
      <c r="B109" s="4"/>
      <c r="C109" s="30" t="str">
        <f t="shared" si="5"/>
        <v/>
      </c>
      <c r="W109" s="37" t="s">
        <v>120</v>
      </c>
      <c r="X109" s="38">
        <v>5</v>
      </c>
    </row>
    <row r="110" spans="1:24" s="5" customFormat="1" ht="15" customHeight="1" x14ac:dyDescent="0.25">
      <c r="A110" s="5" t="str">
        <f t="shared" si="4"/>
        <v/>
      </c>
      <c r="B110" s="4"/>
      <c r="C110" s="30" t="str">
        <f t="shared" si="5"/>
        <v/>
      </c>
      <c r="W110" s="37" t="s">
        <v>121</v>
      </c>
      <c r="X110" s="38">
        <v>130</v>
      </c>
    </row>
    <row r="111" spans="1:24" s="5" customFormat="1" ht="15" customHeight="1" x14ac:dyDescent="0.25">
      <c r="A111" s="5" t="str">
        <f t="shared" si="4"/>
        <v/>
      </c>
      <c r="B111" s="4"/>
      <c r="C111" s="30" t="str">
        <f t="shared" si="5"/>
        <v/>
      </c>
      <c r="W111" s="37" t="s">
        <v>122</v>
      </c>
      <c r="X111" s="38">
        <v>6</v>
      </c>
    </row>
    <row r="112" spans="1:24" s="5" customFormat="1" ht="15" customHeight="1" x14ac:dyDescent="0.25">
      <c r="A112" s="5" t="str">
        <f t="shared" si="4"/>
        <v/>
      </c>
      <c r="B112" s="4"/>
      <c r="C112" s="30" t="str">
        <f t="shared" si="5"/>
        <v/>
      </c>
      <c r="W112" s="37" t="s">
        <v>123</v>
      </c>
      <c r="X112" s="38">
        <v>7</v>
      </c>
    </row>
    <row r="113" spans="1:24" s="5" customFormat="1" ht="15" customHeight="1" x14ac:dyDescent="0.25">
      <c r="A113" s="5" t="str">
        <f t="shared" si="4"/>
        <v/>
      </c>
      <c r="B113" s="4"/>
      <c r="C113" s="30" t="str">
        <f t="shared" si="5"/>
        <v/>
      </c>
      <c r="W113" s="37" t="s">
        <v>124</v>
      </c>
      <c r="X113" s="38">
        <v>5</v>
      </c>
    </row>
    <row r="114" spans="1:24" s="5" customFormat="1" ht="15" customHeight="1" x14ac:dyDescent="0.25">
      <c r="A114" s="5" t="str">
        <f t="shared" si="4"/>
        <v/>
      </c>
      <c r="B114" s="4"/>
      <c r="C114" s="30" t="str">
        <f t="shared" si="5"/>
        <v/>
      </c>
      <c r="W114" s="37" t="s">
        <v>125</v>
      </c>
      <c r="X114" s="38">
        <v>81</v>
      </c>
    </row>
    <row r="115" spans="1:24" s="5" customFormat="1" ht="15" customHeight="1" x14ac:dyDescent="0.25">
      <c r="A115" s="5" t="str">
        <f t="shared" si="4"/>
        <v/>
      </c>
      <c r="B115" s="4"/>
      <c r="C115" s="30" t="str">
        <f t="shared" si="5"/>
        <v/>
      </c>
      <c r="W115" s="37" t="s">
        <v>126</v>
      </c>
      <c r="X115" s="38">
        <v>127</v>
      </c>
    </row>
    <row r="116" spans="1:24" s="5" customFormat="1" ht="15" customHeight="1" x14ac:dyDescent="0.25">
      <c r="A116" s="5" t="str">
        <f t="shared" si="4"/>
        <v/>
      </c>
      <c r="B116" s="4"/>
      <c r="C116" s="30" t="str">
        <f t="shared" si="5"/>
        <v/>
      </c>
      <c r="W116" s="37" t="s">
        <v>127</v>
      </c>
      <c r="X116" s="38">
        <v>98</v>
      </c>
    </row>
    <row r="117" spans="1:24" s="5" customFormat="1" ht="15" customHeight="1" x14ac:dyDescent="0.25">
      <c r="A117" s="5" t="str">
        <f t="shared" si="4"/>
        <v/>
      </c>
      <c r="B117" s="4"/>
      <c r="C117" s="30" t="str">
        <f t="shared" si="5"/>
        <v/>
      </c>
      <c r="W117" s="37" t="s">
        <v>128</v>
      </c>
      <c r="X117" s="38">
        <v>19</v>
      </c>
    </row>
    <row r="118" spans="1:24" s="5" customFormat="1" ht="15" customHeight="1" x14ac:dyDescent="0.25">
      <c r="A118" s="5" t="str">
        <f t="shared" si="4"/>
        <v/>
      </c>
      <c r="B118" s="4"/>
      <c r="C118" s="30" t="str">
        <f t="shared" si="5"/>
        <v/>
      </c>
      <c r="W118" s="37" t="s">
        <v>129</v>
      </c>
      <c r="X118" s="38">
        <v>157</v>
      </c>
    </row>
    <row r="119" spans="1:24" s="5" customFormat="1" ht="15" customHeight="1" x14ac:dyDescent="0.25">
      <c r="A119" s="5" t="str">
        <f t="shared" si="4"/>
        <v/>
      </c>
      <c r="B119" s="4"/>
      <c r="C119" s="30" t="str">
        <f t="shared" si="5"/>
        <v/>
      </c>
      <c r="W119" s="37" t="s">
        <v>130</v>
      </c>
      <c r="X119" s="38">
        <v>105</v>
      </c>
    </row>
    <row r="120" spans="1:24" s="5" customFormat="1" ht="15" customHeight="1" x14ac:dyDescent="0.25">
      <c r="A120" s="5" t="str">
        <f t="shared" si="4"/>
        <v/>
      </c>
      <c r="B120" s="4"/>
      <c r="C120" s="30" t="str">
        <f t="shared" si="5"/>
        <v/>
      </c>
      <c r="W120" s="37" t="s">
        <v>131</v>
      </c>
      <c r="X120" s="38">
        <v>12</v>
      </c>
    </row>
    <row r="121" spans="1:24" s="5" customFormat="1" ht="15" customHeight="1" x14ac:dyDescent="0.25">
      <c r="A121" s="5" t="str">
        <f t="shared" si="4"/>
        <v/>
      </c>
      <c r="B121" s="4"/>
      <c r="C121" s="30" t="str">
        <f t="shared" si="5"/>
        <v/>
      </c>
      <c r="W121" s="37" t="s">
        <v>132</v>
      </c>
      <c r="X121" s="38">
        <v>7</v>
      </c>
    </row>
    <row r="122" spans="1:24" s="5" customFormat="1" ht="15" customHeight="1" x14ac:dyDescent="0.25">
      <c r="A122" s="5" t="str">
        <f t="shared" si="4"/>
        <v/>
      </c>
      <c r="B122" s="4"/>
      <c r="C122" s="30" t="str">
        <f t="shared" si="5"/>
        <v/>
      </c>
      <c r="W122" s="37" t="s">
        <v>133</v>
      </c>
      <c r="X122" s="38">
        <v>51</v>
      </c>
    </row>
    <row r="123" spans="1:24" s="5" customFormat="1" ht="15" customHeight="1" x14ac:dyDescent="0.25">
      <c r="A123" s="5" t="str">
        <f t="shared" si="4"/>
        <v/>
      </c>
      <c r="B123" s="4"/>
      <c r="C123" s="30" t="str">
        <f t="shared" si="5"/>
        <v/>
      </c>
      <c r="W123" s="37" t="s">
        <v>134</v>
      </c>
      <c r="X123" s="38">
        <v>11</v>
      </c>
    </row>
    <row r="124" spans="1:24" s="5" customFormat="1" ht="15" customHeight="1" x14ac:dyDescent="0.25">
      <c r="A124" s="5" t="str">
        <f t="shared" si="4"/>
        <v/>
      </c>
      <c r="B124" s="4"/>
      <c r="C124" s="30" t="str">
        <f t="shared" si="5"/>
        <v/>
      </c>
      <c r="W124" s="37" t="s">
        <v>135</v>
      </c>
      <c r="X124" s="38">
        <v>287</v>
      </c>
    </row>
    <row r="125" spans="1:24" s="5" customFormat="1" ht="15" customHeight="1" x14ac:dyDescent="0.25">
      <c r="A125" s="5" t="str">
        <f t="shared" si="4"/>
        <v/>
      </c>
      <c r="B125" s="4"/>
      <c r="C125" s="30" t="str">
        <f t="shared" si="5"/>
        <v/>
      </c>
      <c r="W125" s="37" t="s">
        <v>136</v>
      </c>
      <c r="X125" s="38">
        <v>22</v>
      </c>
    </row>
    <row r="126" spans="1:24" s="5" customFormat="1" ht="15" customHeight="1" x14ac:dyDescent="0.25">
      <c r="A126" s="5" t="str">
        <f t="shared" si="4"/>
        <v/>
      </c>
      <c r="B126" s="4"/>
      <c r="C126" s="30" t="str">
        <f t="shared" si="5"/>
        <v/>
      </c>
      <c r="W126" s="37" t="s">
        <v>137</v>
      </c>
      <c r="X126" s="38">
        <v>99</v>
      </c>
    </row>
    <row r="127" spans="1:24" s="5" customFormat="1" ht="15" customHeight="1" x14ac:dyDescent="0.25">
      <c r="A127" s="5" t="str">
        <f t="shared" si="4"/>
        <v/>
      </c>
      <c r="B127" s="4"/>
      <c r="C127" s="30" t="str">
        <f t="shared" si="5"/>
        <v/>
      </c>
      <c r="W127" s="37" t="s">
        <v>138</v>
      </c>
      <c r="X127" s="38">
        <v>160</v>
      </c>
    </row>
    <row r="128" spans="1:24" s="5" customFormat="1" ht="15" customHeight="1" x14ac:dyDescent="0.25">
      <c r="A128" s="5" t="str">
        <f t="shared" si="4"/>
        <v/>
      </c>
      <c r="B128" s="4"/>
      <c r="C128" s="30" t="str">
        <f t="shared" si="5"/>
        <v/>
      </c>
      <c r="W128" s="37" t="s">
        <v>139</v>
      </c>
      <c r="X128" s="38">
        <v>407</v>
      </c>
    </row>
    <row r="129" spans="1:24" s="5" customFormat="1" ht="15" customHeight="1" x14ac:dyDescent="0.25">
      <c r="A129" s="5" t="str">
        <f t="shared" si="4"/>
        <v/>
      </c>
      <c r="B129" s="4"/>
      <c r="C129" s="30" t="str">
        <f t="shared" si="5"/>
        <v/>
      </c>
      <c r="W129" s="37" t="s">
        <v>140</v>
      </c>
      <c r="X129" s="38">
        <v>307</v>
      </c>
    </row>
    <row r="130" spans="1:24" s="5" customFormat="1" ht="15" customHeight="1" x14ac:dyDescent="0.25">
      <c r="A130" s="5" t="str">
        <f t="shared" si="4"/>
        <v/>
      </c>
      <c r="B130" s="4"/>
      <c r="C130" s="30" t="str">
        <f t="shared" si="5"/>
        <v/>
      </c>
      <c r="W130" s="37" t="s">
        <v>1452</v>
      </c>
      <c r="X130" s="38">
        <v>39</v>
      </c>
    </row>
    <row r="131" spans="1:24" s="5" customFormat="1" ht="15" customHeight="1" x14ac:dyDescent="0.25">
      <c r="A131" s="5" t="str">
        <f t="shared" si="4"/>
        <v/>
      </c>
      <c r="B131" s="4"/>
      <c r="C131" s="30" t="str">
        <f t="shared" si="5"/>
        <v/>
      </c>
      <c r="W131" s="37" t="s">
        <v>141</v>
      </c>
      <c r="X131" s="38">
        <v>397</v>
      </c>
    </row>
    <row r="132" spans="1:24" s="5" customFormat="1" ht="15" customHeight="1" x14ac:dyDescent="0.25">
      <c r="A132" s="5" t="str">
        <f t="shared" si="4"/>
        <v/>
      </c>
      <c r="B132" s="4"/>
      <c r="C132" s="30" t="str">
        <f t="shared" si="5"/>
        <v/>
      </c>
      <c r="W132" s="37" t="s">
        <v>142</v>
      </c>
      <c r="X132" s="38">
        <v>70</v>
      </c>
    </row>
    <row r="133" spans="1:24" s="5" customFormat="1" ht="15" customHeight="1" x14ac:dyDescent="0.25">
      <c r="A133" s="5" t="str">
        <f t="shared" si="4"/>
        <v/>
      </c>
      <c r="B133" s="4"/>
      <c r="C133" s="30" t="str">
        <f t="shared" si="5"/>
        <v/>
      </c>
      <c r="W133" s="37" t="s">
        <v>143</v>
      </c>
      <c r="X133" s="38">
        <v>17</v>
      </c>
    </row>
    <row r="134" spans="1:24" s="5" customFormat="1" ht="15" customHeight="1" x14ac:dyDescent="0.25">
      <c r="A134" s="5" t="str">
        <f t="shared" si="4"/>
        <v/>
      </c>
      <c r="B134" s="4"/>
      <c r="C134" s="30" t="str">
        <f t="shared" ref="C134:C151" si="6">IF(B134="","",VLOOKUP(B134,W:X,2,FALSE))</f>
        <v/>
      </c>
      <c r="W134" s="37" t="s">
        <v>1469</v>
      </c>
      <c r="X134" s="38">
        <v>258</v>
      </c>
    </row>
    <row r="135" spans="1:24" s="5" customFormat="1" ht="15" customHeight="1" x14ac:dyDescent="0.25">
      <c r="A135" s="5" t="str">
        <f t="shared" ref="A135:A151" si="7">LEFT(B135,10)</f>
        <v/>
      </c>
      <c r="B135" s="4"/>
      <c r="C135" s="30" t="str">
        <f t="shared" si="6"/>
        <v/>
      </c>
      <c r="W135" s="37" t="s">
        <v>144</v>
      </c>
      <c r="X135" s="38">
        <v>361</v>
      </c>
    </row>
    <row r="136" spans="1:24" s="5" customFormat="1" ht="15" customHeight="1" x14ac:dyDescent="0.25">
      <c r="A136" s="5" t="str">
        <f t="shared" si="7"/>
        <v/>
      </c>
      <c r="B136" s="4"/>
      <c r="C136" s="30" t="str">
        <f t="shared" si="6"/>
        <v/>
      </c>
      <c r="W136" s="37" t="s">
        <v>1470</v>
      </c>
      <c r="X136" s="38">
        <v>390</v>
      </c>
    </row>
    <row r="137" spans="1:24" s="5" customFormat="1" ht="15" customHeight="1" x14ac:dyDescent="0.25">
      <c r="A137" s="5" t="str">
        <f t="shared" si="7"/>
        <v/>
      </c>
      <c r="B137" s="4"/>
      <c r="C137" s="30" t="str">
        <f t="shared" si="6"/>
        <v/>
      </c>
      <c r="W137" s="37" t="s">
        <v>145</v>
      </c>
      <c r="X137" s="38">
        <v>27</v>
      </c>
    </row>
    <row r="138" spans="1:24" s="5" customFormat="1" ht="15" customHeight="1" x14ac:dyDescent="0.25">
      <c r="A138" s="5" t="str">
        <f t="shared" si="7"/>
        <v/>
      </c>
      <c r="B138" s="4"/>
      <c r="C138" s="30" t="str">
        <f t="shared" si="6"/>
        <v/>
      </c>
      <c r="W138" s="37" t="s">
        <v>1471</v>
      </c>
      <c r="X138" s="38">
        <v>246</v>
      </c>
    </row>
    <row r="139" spans="1:24" s="5" customFormat="1" ht="15" customHeight="1" x14ac:dyDescent="0.25">
      <c r="A139" s="5" t="str">
        <f t="shared" si="7"/>
        <v/>
      </c>
      <c r="B139" s="4"/>
      <c r="C139" s="30" t="str">
        <f t="shared" si="6"/>
        <v/>
      </c>
      <c r="W139" s="37" t="s">
        <v>146</v>
      </c>
      <c r="X139" s="38">
        <v>13</v>
      </c>
    </row>
    <row r="140" spans="1:24" s="5" customFormat="1" ht="15" customHeight="1" x14ac:dyDescent="0.25">
      <c r="A140" s="5" t="str">
        <f t="shared" si="7"/>
        <v/>
      </c>
      <c r="B140" s="4"/>
      <c r="C140" s="30" t="str">
        <f t="shared" si="6"/>
        <v/>
      </c>
      <c r="W140" s="37" t="s">
        <v>147</v>
      </c>
      <c r="X140" s="38">
        <v>14</v>
      </c>
    </row>
    <row r="141" spans="1:24" s="5" customFormat="1" ht="15" customHeight="1" x14ac:dyDescent="0.25">
      <c r="A141" s="5" t="str">
        <f t="shared" si="7"/>
        <v/>
      </c>
      <c r="B141" s="4"/>
      <c r="C141" s="30" t="str">
        <f t="shared" si="6"/>
        <v/>
      </c>
      <c r="W141" s="37" t="s">
        <v>148</v>
      </c>
      <c r="X141" s="38">
        <v>143</v>
      </c>
    </row>
    <row r="142" spans="1:24" s="5" customFormat="1" ht="15" customHeight="1" x14ac:dyDescent="0.25">
      <c r="A142" s="5" t="str">
        <f t="shared" si="7"/>
        <v/>
      </c>
      <c r="B142" s="4"/>
      <c r="C142" s="30" t="str">
        <f t="shared" si="6"/>
        <v/>
      </c>
      <c r="W142" s="37" t="s">
        <v>149</v>
      </c>
      <c r="X142" s="38">
        <v>29</v>
      </c>
    </row>
    <row r="143" spans="1:24" s="5" customFormat="1" ht="15" customHeight="1" x14ac:dyDescent="0.25">
      <c r="A143" s="5" t="str">
        <f t="shared" si="7"/>
        <v/>
      </c>
      <c r="B143" s="4"/>
      <c r="C143" s="30" t="str">
        <f t="shared" si="6"/>
        <v/>
      </c>
      <c r="W143" s="37" t="s">
        <v>150</v>
      </c>
      <c r="X143" s="38">
        <v>9</v>
      </c>
    </row>
    <row r="144" spans="1:24" s="5" customFormat="1" ht="15" customHeight="1" x14ac:dyDescent="0.25">
      <c r="A144" s="5" t="str">
        <f t="shared" si="7"/>
        <v/>
      </c>
      <c r="B144" s="4"/>
      <c r="C144" s="30" t="str">
        <f t="shared" si="6"/>
        <v/>
      </c>
      <c r="W144" s="37" t="s">
        <v>151</v>
      </c>
      <c r="X144" s="38">
        <v>15</v>
      </c>
    </row>
    <row r="145" spans="1:24" s="5" customFormat="1" ht="15" customHeight="1" x14ac:dyDescent="0.25">
      <c r="A145" s="5" t="str">
        <f t="shared" si="7"/>
        <v/>
      </c>
      <c r="B145" s="4"/>
      <c r="C145" s="30" t="str">
        <f t="shared" si="6"/>
        <v/>
      </c>
      <c r="W145" s="37" t="s">
        <v>152</v>
      </c>
      <c r="X145" s="38">
        <v>12</v>
      </c>
    </row>
    <row r="146" spans="1:24" s="5" customFormat="1" ht="15" customHeight="1" x14ac:dyDescent="0.25">
      <c r="A146" s="5" t="str">
        <f t="shared" si="7"/>
        <v/>
      </c>
      <c r="B146" s="4"/>
      <c r="C146" s="30" t="str">
        <f t="shared" si="6"/>
        <v/>
      </c>
      <c r="W146" s="37" t="s">
        <v>153</v>
      </c>
      <c r="X146" s="38">
        <v>30</v>
      </c>
    </row>
    <row r="147" spans="1:24" s="5" customFormat="1" ht="15" customHeight="1" x14ac:dyDescent="0.25">
      <c r="A147" s="5" t="str">
        <f t="shared" si="7"/>
        <v/>
      </c>
      <c r="B147" s="4"/>
      <c r="C147" s="30" t="str">
        <f t="shared" si="6"/>
        <v/>
      </c>
      <c r="W147" s="37" t="s">
        <v>154</v>
      </c>
      <c r="X147" s="38">
        <v>97</v>
      </c>
    </row>
    <row r="148" spans="1:24" s="5" customFormat="1" ht="15" customHeight="1" x14ac:dyDescent="0.25">
      <c r="A148" s="5" t="str">
        <f t="shared" si="7"/>
        <v/>
      </c>
      <c r="B148" s="4"/>
      <c r="C148" s="30" t="str">
        <f t="shared" si="6"/>
        <v/>
      </c>
      <c r="W148" s="37" t="s">
        <v>155</v>
      </c>
      <c r="X148" s="38">
        <v>32</v>
      </c>
    </row>
    <row r="149" spans="1:24" s="5" customFormat="1" ht="15" customHeight="1" x14ac:dyDescent="0.25">
      <c r="A149" s="5" t="str">
        <f t="shared" si="7"/>
        <v/>
      </c>
      <c r="B149" s="4"/>
      <c r="C149" s="30" t="str">
        <f t="shared" si="6"/>
        <v/>
      </c>
      <c r="W149" s="37" t="s">
        <v>156</v>
      </c>
      <c r="X149" s="38">
        <v>91</v>
      </c>
    </row>
    <row r="150" spans="1:24" s="5" customFormat="1" ht="15" customHeight="1" x14ac:dyDescent="0.25">
      <c r="A150" s="5" t="str">
        <f t="shared" si="7"/>
        <v/>
      </c>
      <c r="B150" s="4"/>
      <c r="C150" s="30" t="str">
        <f t="shared" si="6"/>
        <v/>
      </c>
      <c r="W150" s="37" t="s">
        <v>157</v>
      </c>
      <c r="X150" s="38">
        <v>229</v>
      </c>
    </row>
    <row r="151" spans="1:24" s="5" customFormat="1" ht="15" customHeight="1" x14ac:dyDescent="0.25">
      <c r="A151" s="5" t="str">
        <f t="shared" si="7"/>
        <v/>
      </c>
      <c r="B151" s="4"/>
      <c r="C151" s="30" t="str">
        <f t="shared" si="6"/>
        <v/>
      </c>
      <c r="W151" s="39" t="s">
        <v>158</v>
      </c>
      <c r="X151" s="5">
        <v>2</v>
      </c>
    </row>
    <row r="152" spans="1:24" s="5" customFormat="1" x14ac:dyDescent="0.25">
      <c r="B152" s="6"/>
      <c r="C152" s="6"/>
      <c r="W152" s="39" t="s">
        <v>159</v>
      </c>
      <c r="X152" s="5">
        <v>18</v>
      </c>
    </row>
    <row r="153" spans="1:24" s="5" customFormat="1" x14ac:dyDescent="0.25">
      <c r="B153" s="6"/>
      <c r="C153" s="6"/>
      <c r="W153" s="39" t="s">
        <v>160</v>
      </c>
      <c r="X153" s="5">
        <v>6</v>
      </c>
    </row>
    <row r="154" spans="1:24" s="5" customFormat="1" x14ac:dyDescent="0.25">
      <c r="B154" s="6"/>
      <c r="C154" s="6"/>
      <c r="W154" s="39" t="s">
        <v>161</v>
      </c>
      <c r="X154" s="5">
        <v>13</v>
      </c>
    </row>
    <row r="155" spans="1:24" s="5" customFormat="1" x14ac:dyDescent="0.25">
      <c r="B155" s="6"/>
      <c r="C155" s="6"/>
      <c r="W155" s="39" t="s">
        <v>162</v>
      </c>
      <c r="X155" s="1">
        <v>3</v>
      </c>
    </row>
    <row r="156" spans="1:24" x14ac:dyDescent="0.25">
      <c r="W156" s="39" t="s">
        <v>163</v>
      </c>
      <c r="X156" s="1">
        <v>5</v>
      </c>
    </row>
    <row r="157" spans="1:24" x14ac:dyDescent="0.25">
      <c r="W157" s="39" t="s">
        <v>164</v>
      </c>
      <c r="X157" s="1">
        <v>104</v>
      </c>
    </row>
    <row r="158" spans="1:24" x14ac:dyDescent="0.25">
      <c r="W158" s="39" t="s">
        <v>165</v>
      </c>
      <c r="X158" s="1">
        <v>75</v>
      </c>
    </row>
    <row r="159" spans="1:24" x14ac:dyDescent="0.25">
      <c r="W159" s="39" t="s">
        <v>166</v>
      </c>
      <c r="X159" s="1">
        <v>6</v>
      </c>
    </row>
    <row r="160" spans="1:24" x14ac:dyDescent="0.25">
      <c r="W160" s="39" t="s">
        <v>167</v>
      </c>
      <c r="X160" s="1">
        <v>45</v>
      </c>
    </row>
    <row r="161" spans="23:24" x14ac:dyDescent="0.25">
      <c r="W161" s="39" t="s">
        <v>168</v>
      </c>
      <c r="X161" s="1">
        <v>322</v>
      </c>
    </row>
    <row r="162" spans="23:24" x14ac:dyDescent="0.25">
      <c r="W162" s="39" t="s">
        <v>169</v>
      </c>
      <c r="X162" s="1">
        <v>24</v>
      </c>
    </row>
    <row r="163" spans="23:24" x14ac:dyDescent="0.25">
      <c r="W163" s="39" t="s">
        <v>170</v>
      </c>
      <c r="X163" s="1">
        <v>12</v>
      </c>
    </row>
    <row r="164" spans="23:24" x14ac:dyDescent="0.25">
      <c r="W164" s="39" t="s">
        <v>171</v>
      </c>
      <c r="X164" s="1">
        <v>17</v>
      </c>
    </row>
    <row r="165" spans="23:24" x14ac:dyDescent="0.25">
      <c r="W165" s="39" t="s">
        <v>172</v>
      </c>
      <c r="X165" s="1">
        <v>334</v>
      </c>
    </row>
    <row r="166" spans="23:24" x14ac:dyDescent="0.25">
      <c r="W166" s="39" t="s">
        <v>173</v>
      </c>
      <c r="X166" s="1">
        <v>33</v>
      </c>
    </row>
    <row r="167" spans="23:24" x14ac:dyDescent="0.25">
      <c r="W167" s="39" t="s">
        <v>174</v>
      </c>
      <c r="X167" s="1">
        <v>57</v>
      </c>
    </row>
    <row r="168" spans="23:24" x14ac:dyDescent="0.25">
      <c r="W168" s="39" t="s">
        <v>175</v>
      </c>
      <c r="X168" s="1">
        <v>53</v>
      </c>
    </row>
    <row r="169" spans="23:24" x14ac:dyDescent="0.25">
      <c r="W169" s="39" t="s">
        <v>176</v>
      </c>
      <c r="X169" s="1">
        <v>24</v>
      </c>
    </row>
    <row r="170" spans="23:24" x14ac:dyDescent="0.25">
      <c r="W170" s="39" t="s">
        <v>177</v>
      </c>
      <c r="X170" s="1">
        <v>15</v>
      </c>
    </row>
    <row r="171" spans="23:24" x14ac:dyDescent="0.25">
      <c r="W171" s="39" t="s">
        <v>178</v>
      </c>
      <c r="X171" s="1">
        <v>2</v>
      </c>
    </row>
    <row r="172" spans="23:24" x14ac:dyDescent="0.25">
      <c r="W172" s="39" t="s">
        <v>179</v>
      </c>
      <c r="X172" s="1">
        <v>6</v>
      </c>
    </row>
    <row r="173" spans="23:24" x14ac:dyDescent="0.25">
      <c r="W173" s="39" t="s">
        <v>180</v>
      </c>
      <c r="X173" s="1">
        <v>12</v>
      </c>
    </row>
    <row r="174" spans="23:24" x14ac:dyDescent="0.25">
      <c r="W174" s="39" t="s">
        <v>181</v>
      </c>
      <c r="X174" s="1">
        <v>217</v>
      </c>
    </row>
    <row r="175" spans="23:24" x14ac:dyDescent="0.25">
      <c r="W175" s="39" t="s">
        <v>182</v>
      </c>
      <c r="X175" s="1">
        <v>118</v>
      </c>
    </row>
    <row r="176" spans="23:24" x14ac:dyDescent="0.25">
      <c r="W176" s="39" t="s">
        <v>183</v>
      </c>
      <c r="X176" s="1">
        <v>38</v>
      </c>
    </row>
    <row r="177" spans="23:24" x14ac:dyDescent="0.25">
      <c r="W177" s="39" t="s">
        <v>184</v>
      </c>
      <c r="X177" s="1">
        <v>79</v>
      </c>
    </row>
    <row r="178" spans="23:24" x14ac:dyDescent="0.25">
      <c r="W178" s="39" t="s">
        <v>185</v>
      </c>
      <c r="X178" s="1">
        <v>391</v>
      </c>
    </row>
    <row r="179" spans="23:24" x14ac:dyDescent="0.25">
      <c r="W179" s="39" t="s">
        <v>186</v>
      </c>
      <c r="X179" s="1">
        <v>23</v>
      </c>
    </row>
    <row r="180" spans="23:24" x14ac:dyDescent="0.25">
      <c r="W180" s="39" t="s">
        <v>187</v>
      </c>
      <c r="X180" s="1">
        <v>7</v>
      </c>
    </row>
    <row r="181" spans="23:24" x14ac:dyDescent="0.25">
      <c r="W181" s="39" t="s">
        <v>188</v>
      </c>
      <c r="X181" s="1">
        <v>341</v>
      </c>
    </row>
    <row r="182" spans="23:24" x14ac:dyDescent="0.25">
      <c r="W182" s="39" t="s">
        <v>189</v>
      </c>
      <c r="X182" s="1">
        <v>44</v>
      </c>
    </row>
    <row r="183" spans="23:24" x14ac:dyDescent="0.25">
      <c r="W183" s="39" t="s">
        <v>190</v>
      </c>
      <c r="X183" s="1">
        <v>4</v>
      </c>
    </row>
    <row r="184" spans="23:24" x14ac:dyDescent="0.25">
      <c r="W184" s="39" t="s">
        <v>191</v>
      </c>
      <c r="X184" s="1">
        <v>396</v>
      </c>
    </row>
    <row r="185" spans="23:24" x14ac:dyDescent="0.25">
      <c r="W185" s="39" t="s">
        <v>192</v>
      </c>
      <c r="X185" s="1">
        <v>13</v>
      </c>
    </row>
    <row r="186" spans="23:24" x14ac:dyDescent="0.25">
      <c r="W186" s="39" t="s">
        <v>193</v>
      </c>
      <c r="X186" s="1">
        <v>85</v>
      </c>
    </row>
    <row r="187" spans="23:24" x14ac:dyDescent="0.25">
      <c r="W187" s="39" t="s">
        <v>194</v>
      </c>
      <c r="X187" s="1">
        <v>424</v>
      </c>
    </row>
    <row r="188" spans="23:24" x14ac:dyDescent="0.25">
      <c r="W188" s="39" t="s">
        <v>195</v>
      </c>
      <c r="X188" s="1">
        <v>31</v>
      </c>
    </row>
    <row r="189" spans="23:24" x14ac:dyDescent="0.25">
      <c r="W189" s="39" t="s">
        <v>196</v>
      </c>
      <c r="X189" s="1">
        <v>18</v>
      </c>
    </row>
    <row r="190" spans="23:24" x14ac:dyDescent="0.25">
      <c r="W190" s="39" t="s">
        <v>197</v>
      </c>
      <c r="X190" s="1">
        <v>5</v>
      </c>
    </row>
    <row r="191" spans="23:24" x14ac:dyDescent="0.25">
      <c r="W191" s="39" t="s">
        <v>198</v>
      </c>
      <c r="X191" s="1">
        <v>352</v>
      </c>
    </row>
    <row r="192" spans="23:24" x14ac:dyDescent="0.25">
      <c r="W192" s="39" t="s">
        <v>199</v>
      </c>
      <c r="X192" s="1">
        <v>51</v>
      </c>
    </row>
    <row r="193" spans="23:24" x14ac:dyDescent="0.25">
      <c r="W193" s="39" t="s">
        <v>200</v>
      </c>
      <c r="X193" s="1">
        <v>4</v>
      </c>
    </row>
    <row r="194" spans="23:24" x14ac:dyDescent="0.25">
      <c r="W194" s="39" t="s">
        <v>201</v>
      </c>
      <c r="X194" s="1">
        <v>14</v>
      </c>
    </row>
    <row r="195" spans="23:24" x14ac:dyDescent="0.25">
      <c r="W195" s="39" t="s">
        <v>202</v>
      </c>
      <c r="X195" s="1">
        <v>7</v>
      </c>
    </row>
    <row r="196" spans="23:24" x14ac:dyDescent="0.25">
      <c r="W196" s="39" t="s">
        <v>203</v>
      </c>
      <c r="X196" s="1">
        <v>44</v>
      </c>
    </row>
    <row r="197" spans="23:24" x14ac:dyDescent="0.25">
      <c r="W197" s="39" t="s">
        <v>204</v>
      </c>
      <c r="X197" s="1">
        <v>366</v>
      </c>
    </row>
    <row r="198" spans="23:24" x14ac:dyDescent="0.25">
      <c r="W198" s="39" t="s">
        <v>205</v>
      </c>
      <c r="X198" s="1">
        <v>17</v>
      </c>
    </row>
    <row r="199" spans="23:24" x14ac:dyDescent="0.25">
      <c r="W199" s="39" t="s">
        <v>206</v>
      </c>
      <c r="X199" s="1">
        <v>3</v>
      </c>
    </row>
    <row r="200" spans="23:24" x14ac:dyDescent="0.25">
      <c r="W200" s="39" t="s">
        <v>207</v>
      </c>
      <c r="X200" s="1">
        <v>20</v>
      </c>
    </row>
    <row r="201" spans="23:24" x14ac:dyDescent="0.25">
      <c r="W201" s="39" t="s">
        <v>1472</v>
      </c>
      <c r="X201" s="1">
        <v>269</v>
      </c>
    </row>
    <row r="202" spans="23:24" x14ac:dyDescent="0.25">
      <c r="W202" s="39" t="s">
        <v>208</v>
      </c>
      <c r="X202" s="1">
        <v>22</v>
      </c>
    </row>
    <row r="203" spans="23:24" x14ac:dyDescent="0.25">
      <c r="W203" s="39" t="s">
        <v>209</v>
      </c>
      <c r="X203" s="1">
        <v>9</v>
      </c>
    </row>
    <row r="204" spans="23:24" x14ac:dyDescent="0.25">
      <c r="W204" s="39" t="s">
        <v>210</v>
      </c>
      <c r="X204" s="1">
        <v>8</v>
      </c>
    </row>
    <row r="205" spans="23:24" x14ac:dyDescent="0.25">
      <c r="W205" s="39" t="s">
        <v>211</v>
      </c>
      <c r="X205" s="1">
        <v>16</v>
      </c>
    </row>
    <row r="206" spans="23:24" x14ac:dyDescent="0.25">
      <c r="W206" s="39" t="s">
        <v>212</v>
      </c>
      <c r="X206" s="1">
        <v>8</v>
      </c>
    </row>
    <row r="207" spans="23:24" x14ac:dyDescent="0.25">
      <c r="W207" s="39" t="s">
        <v>213</v>
      </c>
      <c r="X207" s="1">
        <v>255</v>
      </c>
    </row>
    <row r="208" spans="23:24" x14ac:dyDescent="0.25">
      <c r="W208" s="39" t="s">
        <v>214</v>
      </c>
      <c r="X208" s="1">
        <v>167</v>
      </c>
    </row>
    <row r="209" spans="23:24" x14ac:dyDescent="0.25">
      <c r="W209" s="39" t="s">
        <v>215</v>
      </c>
      <c r="X209" s="1">
        <v>86</v>
      </c>
    </row>
    <row r="210" spans="23:24" x14ac:dyDescent="0.25">
      <c r="W210" s="39" t="s">
        <v>216</v>
      </c>
      <c r="X210" s="1">
        <v>113</v>
      </c>
    </row>
    <row r="211" spans="23:24" x14ac:dyDescent="0.25">
      <c r="W211" s="39" t="s">
        <v>217</v>
      </c>
      <c r="X211" s="1">
        <v>56</v>
      </c>
    </row>
    <row r="212" spans="23:24" x14ac:dyDescent="0.25">
      <c r="W212" s="39" t="s">
        <v>218</v>
      </c>
      <c r="X212" s="1">
        <v>5</v>
      </c>
    </row>
    <row r="213" spans="23:24" x14ac:dyDescent="0.25">
      <c r="W213" s="39" t="s">
        <v>219</v>
      </c>
      <c r="X213" s="1">
        <v>70</v>
      </c>
    </row>
    <row r="214" spans="23:24" x14ac:dyDescent="0.25">
      <c r="W214" s="39" t="s">
        <v>220</v>
      </c>
      <c r="X214" s="1">
        <v>201</v>
      </c>
    </row>
    <row r="215" spans="23:24" x14ac:dyDescent="0.25">
      <c r="W215" s="39" t="s">
        <v>221</v>
      </c>
      <c r="X215" s="1">
        <v>91</v>
      </c>
    </row>
    <row r="216" spans="23:24" x14ac:dyDescent="0.25">
      <c r="W216" s="39" t="s">
        <v>222</v>
      </c>
      <c r="X216" s="1">
        <v>5</v>
      </c>
    </row>
    <row r="217" spans="23:24" x14ac:dyDescent="0.25">
      <c r="W217" s="39" t="s">
        <v>223</v>
      </c>
      <c r="X217" s="1">
        <v>67</v>
      </c>
    </row>
    <row r="218" spans="23:24" x14ac:dyDescent="0.25">
      <c r="W218" s="39" t="s">
        <v>1473</v>
      </c>
      <c r="X218" s="1">
        <v>50</v>
      </c>
    </row>
    <row r="219" spans="23:24" x14ac:dyDescent="0.25">
      <c r="W219" s="39" t="s">
        <v>224</v>
      </c>
      <c r="X219" s="1">
        <v>6</v>
      </c>
    </row>
    <row r="220" spans="23:24" x14ac:dyDescent="0.25">
      <c r="W220" s="39" t="s">
        <v>225</v>
      </c>
      <c r="X220" s="1">
        <v>8</v>
      </c>
    </row>
    <row r="221" spans="23:24" x14ac:dyDescent="0.25">
      <c r="W221" s="39" t="s">
        <v>226</v>
      </c>
      <c r="X221" s="1">
        <v>163</v>
      </c>
    </row>
    <row r="222" spans="23:24" x14ac:dyDescent="0.25">
      <c r="W222" s="39" t="s">
        <v>227</v>
      </c>
      <c r="X222" s="1">
        <v>68</v>
      </c>
    </row>
    <row r="223" spans="23:24" x14ac:dyDescent="0.25">
      <c r="W223" s="39" t="s">
        <v>228</v>
      </c>
      <c r="X223" s="1">
        <v>17</v>
      </c>
    </row>
    <row r="224" spans="23:24" x14ac:dyDescent="0.25">
      <c r="W224" s="39" t="s">
        <v>229</v>
      </c>
      <c r="X224" s="1">
        <v>67</v>
      </c>
    </row>
    <row r="225" spans="23:24" x14ac:dyDescent="0.25">
      <c r="W225" s="39" t="s">
        <v>230</v>
      </c>
      <c r="X225" s="1">
        <v>127</v>
      </c>
    </row>
    <row r="226" spans="23:24" x14ac:dyDescent="0.25">
      <c r="W226" s="39" t="s">
        <v>231</v>
      </c>
      <c r="X226" s="1">
        <v>12</v>
      </c>
    </row>
    <row r="227" spans="23:24" x14ac:dyDescent="0.25">
      <c r="W227" s="39" t="s">
        <v>232</v>
      </c>
      <c r="X227" s="1">
        <v>152</v>
      </c>
    </row>
    <row r="228" spans="23:24" x14ac:dyDescent="0.25">
      <c r="W228" s="39" t="s">
        <v>233</v>
      </c>
      <c r="X228" s="1">
        <v>17</v>
      </c>
    </row>
    <row r="229" spans="23:24" x14ac:dyDescent="0.25">
      <c r="W229" s="39" t="s">
        <v>234</v>
      </c>
      <c r="X229" s="1">
        <v>130</v>
      </c>
    </row>
    <row r="230" spans="23:24" x14ac:dyDescent="0.25">
      <c r="W230" s="39" t="s">
        <v>235</v>
      </c>
      <c r="X230" s="1">
        <v>81</v>
      </c>
    </row>
    <row r="231" spans="23:24" x14ac:dyDescent="0.25">
      <c r="W231" s="39" t="s">
        <v>236</v>
      </c>
      <c r="X231" s="1">
        <v>33</v>
      </c>
    </row>
    <row r="232" spans="23:24" x14ac:dyDescent="0.25">
      <c r="W232" s="39" t="s">
        <v>237</v>
      </c>
      <c r="X232" s="1">
        <v>11</v>
      </c>
    </row>
    <row r="233" spans="23:24" x14ac:dyDescent="0.25">
      <c r="W233" s="39" t="s">
        <v>238</v>
      </c>
      <c r="X233" s="1">
        <v>105</v>
      </c>
    </row>
    <row r="234" spans="23:24" x14ac:dyDescent="0.25">
      <c r="W234" s="39" t="s">
        <v>239</v>
      </c>
      <c r="X234" s="1">
        <v>144</v>
      </c>
    </row>
    <row r="235" spans="23:24" x14ac:dyDescent="0.25">
      <c r="W235" s="39" t="s">
        <v>240</v>
      </c>
      <c r="X235" s="1">
        <v>12</v>
      </c>
    </row>
    <row r="236" spans="23:24" x14ac:dyDescent="0.25">
      <c r="W236" s="39" t="s">
        <v>241</v>
      </c>
      <c r="X236" s="1">
        <v>26</v>
      </c>
    </row>
    <row r="237" spans="23:24" x14ac:dyDescent="0.25">
      <c r="W237" s="39" t="s">
        <v>242</v>
      </c>
      <c r="X237" s="1">
        <v>672</v>
      </c>
    </row>
    <row r="238" spans="23:24" x14ac:dyDescent="0.25">
      <c r="W238" s="39" t="s">
        <v>243</v>
      </c>
      <c r="X238" s="1">
        <v>517</v>
      </c>
    </row>
    <row r="239" spans="23:24" x14ac:dyDescent="0.25">
      <c r="W239" s="39" t="s">
        <v>244</v>
      </c>
      <c r="X239" s="1">
        <v>25</v>
      </c>
    </row>
    <row r="240" spans="23:24" x14ac:dyDescent="0.25">
      <c r="W240" s="39" t="s">
        <v>245</v>
      </c>
      <c r="X240" s="1">
        <v>15</v>
      </c>
    </row>
    <row r="241" spans="23:24" x14ac:dyDescent="0.25">
      <c r="W241" s="39" t="s">
        <v>246</v>
      </c>
      <c r="X241" s="1">
        <v>11</v>
      </c>
    </row>
    <row r="242" spans="23:24" x14ac:dyDescent="0.25">
      <c r="W242" s="39" t="s">
        <v>247</v>
      </c>
      <c r="X242" s="1">
        <v>125</v>
      </c>
    </row>
    <row r="243" spans="23:24" x14ac:dyDescent="0.25">
      <c r="W243" s="39" t="s">
        <v>248</v>
      </c>
      <c r="X243" s="1">
        <v>69</v>
      </c>
    </row>
    <row r="244" spans="23:24" x14ac:dyDescent="0.25">
      <c r="W244" s="39" t="s">
        <v>249</v>
      </c>
      <c r="X244" s="1">
        <v>64</v>
      </c>
    </row>
    <row r="245" spans="23:24" x14ac:dyDescent="0.25">
      <c r="W245" s="39" t="s">
        <v>250</v>
      </c>
      <c r="X245" s="1">
        <v>345</v>
      </c>
    </row>
    <row r="246" spans="23:24" x14ac:dyDescent="0.25">
      <c r="W246" s="39" t="s">
        <v>251</v>
      </c>
      <c r="X246" s="1">
        <v>646</v>
      </c>
    </row>
    <row r="247" spans="23:24" x14ac:dyDescent="0.25">
      <c r="W247" s="39" t="s">
        <v>252</v>
      </c>
      <c r="X247" s="1">
        <v>346</v>
      </c>
    </row>
    <row r="248" spans="23:24" x14ac:dyDescent="0.25">
      <c r="W248" s="39" t="s">
        <v>253</v>
      </c>
      <c r="X248" s="1">
        <v>418</v>
      </c>
    </row>
    <row r="249" spans="23:24" x14ac:dyDescent="0.25">
      <c r="W249" s="39" t="s">
        <v>254</v>
      </c>
      <c r="X249" s="1">
        <v>216</v>
      </c>
    </row>
    <row r="250" spans="23:24" x14ac:dyDescent="0.25">
      <c r="W250" s="39" t="s">
        <v>255</v>
      </c>
      <c r="X250" s="1">
        <v>675</v>
      </c>
    </row>
    <row r="251" spans="23:24" x14ac:dyDescent="0.25">
      <c r="W251" s="39" t="s">
        <v>256</v>
      </c>
      <c r="X251" s="1">
        <v>166</v>
      </c>
    </row>
    <row r="252" spans="23:24" x14ac:dyDescent="0.25">
      <c r="W252" s="39" t="s">
        <v>257</v>
      </c>
      <c r="X252" s="1">
        <v>233</v>
      </c>
    </row>
    <row r="253" spans="23:24" x14ac:dyDescent="0.25">
      <c r="W253" s="39" t="s">
        <v>258</v>
      </c>
      <c r="X253" s="1">
        <v>246</v>
      </c>
    </row>
    <row r="254" spans="23:24" x14ac:dyDescent="0.25">
      <c r="W254" s="39" t="s">
        <v>259</v>
      </c>
      <c r="X254" s="1">
        <v>383</v>
      </c>
    </row>
    <row r="255" spans="23:24" x14ac:dyDescent="0.25">
      <c r="W255" s="39" t="s">
        <v>260</v>
      </c>
      <c r="X255" s="1">
        <v>66</v>
      </c>
    </row>
    <row r="256" spans="23:24" x14ac:dyDescent="0.25">
      <c r="W256" s="39" t="s">
        <v>261</v>
      </c>
      <c r="X256" s="1">
        <v>344</v>
      </c>
    </row>
    <row r="257" spans="23:24" x14ac:dyDescent="0.25">
      <c r="W257" s="39" t="s">
        <v>262</v>
      </c>
      <c r="X257" s="1">
        <v>1</v>
      </c>
    </row>
    <row r="258" spans="23:24" x14ac:dyDescent="0.25">
      <c r="W258" s="39" t="s">
        <v>263</v>
      </c>
      <c r="X258" s="1">
        <v>125</v>
      </c>
    </row>
    <row r="259" spans="23:24" x14ac:dyDescent="0.25">
      <c r="W259" s="39" t="s">
        <v>264</v>
      </c>
      <c r="X259" s="1">
        <v>45</v>
      </c>
    </row>
    <row r="260" spans="23:24" x14ac:dyDescent="0.25">
      <c r="W260" s="39" t="s">
        <v>265</v>
      </c>
      <c r="X260" s="1">
        <v>271</v>
      </c>
    </row>
    <row r="261" spans="23:24" x14ac:dyDescent="0.25">
      <c r="W261" s="39" t="s">
        <v>266</v>
      </c>
      <c r="X261" s="1">
        <v>43</v>
      </c>
    </row>
    <row r="262" spans="23:24" x14ac:dyDescent="0.25">
      <c r="W262" s="39" t="s">
        <v>1474</v>
      </c>
      <c r="X262" s="1">
        <v>334</v>
      </c>
    </row>
    <row r="263" spans="23:24" x14ac:dyDescent="0.25">
      <c r="W263" s="39" t="s">
        <v>1475</v>
      </c>
      <c r="X263" s="1">
        <v>35</v>
      </c>
    </row>
    <row r="264" spans="23:24" x14ac:dyDescent="0.25">
      <c r="W264" s="39" t="s">
        <v>1476</v>
      </c>
      <c r="X264" s="1">
        <v>79</v>
      </c>
    </row>
    <row r="265" spans="23:24" x14ac:dyDescent="0.25">
      <c r="W265" s="39" t="s">
        <v>267</v>
      </c>
      <c r="X265" s="1">
        <v>243</v>
      </c>
    </row>
    <row r="266" spans="23:24" x14ac:dyDescent="0.25">
      <c r="W266" s="39" t="s">
        <v>268</v>
      </c>
      <c r="X266" s="1">
        <v>95</v>
      </c>
    </row>
    <row r="267" spans="23:24" x14ac:dyDescent="0.25">
      <c r="W267" s="39" t="s">
        <v>269</v>
      </c>
      <c r="X267" s="1">
        <v>253</v>
      </c>
    </row>
    <row r="268" spans="23:24" x14ac:dyDescent="0.25">
      <c r="W268" s="39" t="s">
        <v>270</v>
      </c>
      <c r="X268" s="1">
        <v>140</v>
      </c>
    </row>
    <row r="269" spans="23:24" x14ac:dyDescent="0.25">
      <c r="W269" s="39" t="s">
        <v>271</v>
      </c>
      <c r="X269" s="1">
        <v>198</v>
      </c>
    </row>
    <row r="270" spans="23:24" x14ac:dyDescent="0.25">
      <c r="W270" s="39" t="s">
        <v>272</v>
      </c>
      <c r="X270" s="1">
        <v>29</v>
      </c>
    </row>
    <row r="271" spans="23:24" x14ac:dyDescent="0.25">
      <c r="W271" s="39" t="s">
        <v>273</v>
      </c>
      <c r="X271" s="1">
        <v>11</v>
      </c>
    </row>
    <row r="272" spans="23:24" x14ac:dyDescent="0.25">
      <c r="W272" s="39" t="s">
        <v>274</v>
      </c>
      <c r="X272" s="1">
        <v>402</v>
      </c>
    </row>
    <row r="273" spans="23:24" x14ac:dyDescent="0.25">
      <c r="W273" s="39" t="s">
        <v>275</v>
      </c>
      <c r="X273" s="1">
        <v>42</v>
      </c>
    </row>
    <row r="274" spans="23:24" x14ac:dyDescent="0.25">
      <c r="W274" s="39" t="s">
        <v>276</v>
      </c>
      <c r="X274" s="1">
        <v>126</v>
      </c>
    </row>
    <row r="275" spans="23:24" x14ac:dyDescent="0.25">
      <c r="W275" s="39" t="s">
        <v>277</v>
      </c>
      <c r="X275" s="1">
        <v>35</v>
      </c>
    </row>
    <row r="276" spans="23:24" x14ac:dyDescent="0.25">
      <c r="W276" s="39" t="s">
        <v>278</v>
      </c>
      <c r="X276" s="1">
        <v>263</v>
      </c>
    </row>
    <row r="277" spans="23:24" x14ac:dyDescent="0.25">
      <c r="W277" s="39" t="s">
        <v>279</v>
      </c>
      <c r="X277" s="1">
        <v>93</v>
      </c>
    </row>
    <row r="278" spans="23:24" x14ac:dyDescent="0.25">
      <c r="W278" s="39" t="s">
        <v>280</v>
      </c>
      <c r="X278" s="1">
        <v>44</v>
      </c>
    </row>
    <row r="279" spans="23:24" x14ac:dyDescent="0.25">
      <c r="W279" s="39" t="s">
        <v>281</v>
      </c>
      <c r="X279" s="1">
        <v>123</v>
      </c>
    </row>
    <row r="280" spans="23:24" x14ac:dyDescent="0.25">
      <c r="W280" s="39" t="s">
        <v>282</v>
      </c>
      <c r="X280" s="1">
        <v>102</v>
      </c>
    </row>
    <row r="281" spans="23:24" x14ac:dyDescent="0.25">
      <c r="W281" s="39" t="s">
        <v>283</v>
      </c>
      <c r="X281" s="1">
        <v>21</v>
      </c>
    </row>
    <row r="282" spans="23:24" x14ac:dyDescent="0.25">
      <c r="W282" s="39" t="s">
        <v>284</v>
      </c>
      <c r="X282" s="1">
        <v>234</v>
      </c>
    </row>
    <row r="283" spans="23:24" x14ac:dyDescent="0.25">
      <c r="W283" s="39" t="s">
        <v>285</v>
      </c>
      <c r="X283" s="1">
        <v>81</v>
      </c>
    </row>
    <row r="284" spans="23:24" x14ac:dyDescent="0.25">
      <c r="W284" s="39" t="s">
        <v>286</v>
      </c>
      <c r="X284" s="1">
        <v>15</v>
      </c>
    </row>
    <row r="285" spans="23:24" x14ac:dyDescent="0.25">
      <c r="W285" s="39" t="s">
        <v>287</v>
      </c>
      <c r="X285" s="1">
        <v>103</v>
      </c>
    </row>
    <row r="286" spans="23:24" x14ac:dyDescent="0.25">
      <c r="W286" s="39" t="s">
        <v>288</v>
      </c>
      <c r="X286" s="1">
        <v>33</v>
      </c>
    </row>
    <row r="287" spans="23:24" x14ac:dyDescent="0.25">
      <c r="W287" s="39" t="s">
        <v>289</v>
      </c>
      <c r="X287" s="1">
        <v>191</v>
      </c>
    </row>
    <row r="288" spans="23:24" x14ac:dyDescent="0.25">
      <c r="W288" s="39" t="s">
        <v>290</v>
      </c>
      <c r="X288" s="1">
        <v>213</v>
      </c>
    </row>
    <row r="289" spans="23:24" x14ac:dyDescent="0.25">
      <c r="W289" s="39" t="s">
        <v>291</v>
      </c>
      <c r="X289" s="1">
        <v>199</v>
      </c>
    </row>
    <row r="290" spans="23:24" x14ac:dyDescent="0.25">
      <c r="W290" s="39" t="s">
        <v>292</v>
      </c>
      <c r="X290" s="1">
        <v>264</v>
      </c>
    </row>
    <row r="291" spans="23:24" x14ac:dyDescent="0.25">
      <c r="W291" s="39" t="s">
        <v>293</v>
      </c>
      <c r="X291" s="1">
        <v>100</v>
      </c>
    </row>
    <row r="292" spans="23:24" x14ac:dyDescent="0.25">
      <c r="W292" s="1" t="s">
        <v>294</v>
      </c>
      <c r="X292" s="1">
        <v>15</v>
      </c>
    </row>
    <row r="293" spans="23:24" x14ac:dyDescent="0.25">
      <c r="W293" s="39" t="s">
        <v>295</v>
      </c>
      <c r="X293" s="1">
        <v>10</v>
      </c>
    </row>
    <row r="294" spans="23:24" x14ac:dyDescent="0.25">
      <c r="W294" s="39" t="s">
        <v>296</v>
      </c>
      <c r="X294" s="1">
        <v>123</v>
      </c>
    </row>
    <row r="295" spans="23:24" x14ac:dyDescent="0.25">
      <c r="W295" s="39" t="s">
        <v>297</v>
      </c>
      <c r="X295" s="1">
        <v>2</v>
      </c>
    </row>
    <row r="296" spans="23:24" x14ac:dyDescent="0.25">
      <c r="W296" s="39" t="s">
        <v>298</v>
      </c>
      <c r="X296" s="1">
        <v>127</v>
      </c>
    </row>
    <row r="297" spans="23:24" x14ac:dyDescent="0.25">
      <c r="W297" s="39" t="s">
        <v>299</v>
      </c>
      <c r="X297" s="1">
        <v>101</v>
      </c>
    </row>
    <row r="298" spans="23:24" x14ac:dyDescent="0.25">
      <c r="W298" s="39" t="s">
        <v>300</v>
      </c>
      <c r="X298" s="1">
        <v>127</v>
      </c>
    </row>
    <row r="299" spans="23:24" x14ac:dyDescent="0.25">
      <c r="W299" s="39" t="s">
        <v>301</v>
      </c>
      <c r="X299" s="1">
        <v>77</v>
      </c>
    </row>
    <row r="300" spans="23:24" x14ac:dyDescent="0.25">
      <c r="W300" s="39" t="s">
        <v>302</v>
      </c>
      <c r="X300" s="1">
        <v>69</v>
      </c>
    </row>
    <row r="301" spans="23:24" x14ac:dyDescent="0.25">
      <c r="W301" s="39" t="s">
        <v>303</v>
      </c>
      <c r="X301" s="1">
        <v>7</v>
      </c>
    </row>
    <row r="302" spans="23:24" x14ac:dyDescent="0.25">
      <c r="W302" s="39" t="s">
        <v>304</v>
      </c>
      <c r="X302" s="1">
        <v>3</v>
      </c>
    </row>
    <row r="303" spans="23:24" x14ac:dyDescent="0.25">
      <c r="W303" s="39" t="s">
        <v>305</v>
      </c>
      <c r="X303" s="1">
        <v>6</v>
      </c>
    </row>
    <row r="304" spans="23:24" x14ac:dyDescent="0.25">
      <c r="W304" s="39" t="s">
        <v>306</v>
      </c>
      <c r="X304" s="1">
        <v>3</v>
      </c>
    </row>
    <row r="305" spans="23:24" x14ac:dyDescent="0.25">
      <c r="W305" s="39" t="s">
        <v>1540</v>
      </c>
      <c r="X305" s="1">
        <v>600</v>
      </c>
    </row>
    <row r="306" spans="23:24" x14ac:dyDescent="0.25">
      <c r="W306" s="39" t="s">
        <v>1541</v>
      </c>
      <c r="X306" s="1">
        <v>19</v>
      </c>
    </row>
    <row r="307" spans="23:24" x14ac:dyDescent="0.25">
      <c r="W307" s="39" t="s">
        <v>307</v>
      </c>
      <c r="X307" s="1">
        <v>386</v>
      </c>
    </row>
    <row r="308" spans="23:24" x14ac:dyDescent="0.25">
      <c r="W308" s="39" t="s">
        <v>308</v>
      </c>
      <c r="X308" s="1">
        <v>109</v>
      </c>
    </row>
    <row r="309" spans="23:24" x14ac:dyDescent="0.25">
      <c r="W309" s="39" t="s">
        <v>309</v>
      </c>
      <c r="X309" s="1">
        <v>379</v>
      </c>
    </row>
    <row r="310" spans="23:24" x14ac:dyDescent="0.25">
      <c r="W310" s="39" t="s">
        <v>310</v>
      </c>
      <c r="X310" s="1">
        <v>9</v>
      </c>
    </row>
    <row r="311" spans="23:24" x14ac:dyDescent="0.25">
      <c r="W311" s="39" t="s">
        <v>311</v>
      </c>
      <c r="X311" s="1">
        <v>16</v>
      </c>
    </row>
    <row r="312" spans="23:24" x14ac:dyDescent="0.25">
      <c r="W312" s="39" t="s">
        <v>312</v>
      </c>
      <c r="X312" s="1">
        <v>10</v>
      </c>
    </row>
    <row r="313" spans="23:24" x14ac:dyDescent="0.25">
      <c r="W313" s="39" t="s">
        <v>313</v>
      </c>
      <c r="X313" s="1">
        <v>36</v>
      </c>
    </row>
    <row r="314" spans="23:24" x14ac:dyDescent="0.25">
      <c r="W314" s="39" t="s">
        <v>314</v>
      </c>
      <c r="X314" s="1">
        <v>4</v>
      </c>
    </row>
    <row r="315" spans="23:24" x14ac:dyDescent="0.25">
      <c r="W315" s="39" t="s">
        <v>315</v>
      </c>
      <c r="X315" s="1">
        <v>9</v>
      </c>
    </row>
    <row r="316" spans="23:24" x14ac:dyDescent="0.25">
      <c r="W316" s="39" t="s">
        <v>316</v>
      </c>
      <c r="X316" s="1">
        <v>9</v>
      </c>
    </row>
    <row r="317" spans="23:24" x14ac:dyDescent="0.25">
      <c r="W317" s="39" t="s">
        <v>317</v>
      </c>
      <c r="X317" s="1">
        <v>8</v>
      </c>
    </row>
    <row r="318" spans="23:24" x14ac:dyDescent="0.25">
      <c r="W318" s="39" t="s">
        <v>318</v>
      </c>
      <c r="X318" s="1">
        <v>4</v>
      </c>
    </row>
    <row r="319" spans="23:24" x14ac:dyDescent="0.25">
      <c r="W319" s="39" t="s">
        <v>319</v>
      </c>
      <c r="X319" s="1">
        <v>8</v>
      </c>
    </row>
    <row r="320" spans="23:24" x14ac:dyDescent="0.25">
      <c r="W320" s="39" t="s">
        <v>320</v>
      </c>
      <c r="X320" s="1">
        <v>13</v>
      </c>
    </row>
    <row r="321" spans="23:24" x14ac:dyDescent="0.25">
      <c r="W321" s="39" t="s">
        <v>321</v>
      </c>
      <c r="X321" s="1">
        <v>128</v>
      </c>
    </row>
    <row r="322" spans="23:24" x14ac:dyDescent="0.25">
      <c r="W322" s="39" t="s">
        <v>322</v>
      </c>
      <c r="X322" s="1">
        <v>37</v>
      </c>
    </row>
    <row r="323" spans="23:24" x14ac:dyDescent="0.25">
      <c r="W323" s="39" t="s">
        <v>323</v>
      </c>
      <c r="X323" s="1">
        <v>47</v>
      </c>
    </row>
    <row r="324" spans="23:24" x14ac:dyDescent="0.25">
      <c r="W324" s="39" t="s">
        <v>324</v>
      </c>
      <c r="X324" s="1">
        <v>64</v>
      </c>
    </row>
    <row r="325" spans="23:24" x14ac:dyDescent="0.25">
      <c r="W325" s="39" t="s">
        <v>325</v>
      </c>
      <c r="X325" s="1">
        <v>19</v>
      </c>
    </row>
    <row r="326" spans="23:24" x14ac:dyDescent="0.25">
      <c r="W326" s="39" t="s">
        <v>326</v>
      </c>
      <c r="X326" s="1">
        <v>116</v>
      </c>
    </row>
    <row r="327" spans="23:24" x14ac:dyDescent="0.25">
      <c r="W327" s="39" t="s">
        <v>327</v>
      </c>
      <c r="X327" s="1">
        <v>7</v>
      </c>
    </row>
    <row r="328" spans="23:24" x14ac:dyDescent="0.25">
      <c r="W328" s="39" t="s">
        <v>328</v>
      </c>
      <c r="X328" s="1">
        <v>13</v>
      </c>
    </row>
    <row r="329" spans="23:24" x14ac:dyDescent="0.25">
      <c r="W329" s="39" t="s">
        <v>329</v>
      </c>
      <c r="X329" s="1">
        <v>8</v>
      </c>
    </row>
    <row r="330" spans="23:24" x14ac:dyDescent="0.25">
      <c r="W330" s="39" t="s">
        <v>330</v>
      </c>
      <c r="X330" s="1">
        <v>16</v>
      </c>
    </row>
    <row r="331" spans="23:24" x14ac:dyDescent="0.25">
      <c r="W331" s="39" t="s">
        <v>331</v>
      </c>
      <c r="X331" s="1">
        <v>89</v>
      </c>
    </row>
    <row r="332" spans="23:24" x14ac:dyDescent="0.25">
      <c r="W332" s="39" t="s">
        <v>332</v>
      </c>
      <c r="X332" s="1">
        <v>7</v>
      </c>
    </row>
    <row r="333" spans="23:24" x14ac:dyDescent="0.25">
      <c r="W333" s="39" t="s">
        <v>333</v>
      </c>
      <c r="X333" s="1">
        <v>16</v>
      </c>
    </row>
    <row r="334" spans="23:24" x14ac:dyDescent="0.25">
      <c r="W334" s="39" t="s">
        <v>334</v>
      </c>
      <c r="X334" s="1">
        <v>10</v>
      </c>
    </row>
    <row r="335" spans="23:24" x14ac:dyDescent="0.25">
      <c r="W335" s="39" t="s">
        <v>335</v>
      </c>
      <c r="X335" s="1">
        <v>73</v>
      </c>
    </row>
    <row r="336" spans="23:24" x14ac:dyDescent="0.25">
      <c r="W336" s="39" t="s">
        <v>336</v>
      </c>
      <c r="X336" s="1">
        <v>4</v>
      </c>
    </row>
    <row r="337" spans="23:24" x14ac:dyDescent="0.25">
      <c r="W337" s="39" t="s">
        <v>337</v>
      </c>
      <c r="X337" s="1">
        <v>139</v>
      </c>
    </row>
    <row r="338" spans="23:24" x14ac:dyDescent="0.25">
      <c r="W338" s="39" t="s">
        <v>338</v>
      </c>
      <c r="X338" s="1">
        <v>2</v>
      </c>
    </row>
    <row r="339" spans="23:24" x14ac:dyDescent="0.25">
      <c r="W339" s="39" t="s">
        <v>339</v>
      </c>
      <c r="X339" s="1">
        <v>26</v>
      </c>
    </row>
    <row r="340" spans="23:24" x14ac:dyDescent="0.25">
      <c r="W340" s="39" t="s">
        <v>340</v>
      </c>
      <c r="X340" s="1">
        <v>19</v>
      </c>
    </row>
    <row r="341" spans="23:24" x14ac:dyDescent="0.25">
      <c r="W341" s="39" t="s">
        <v>341</v>
      </c>
      <c r="X341" s="1">
        <v>24</v>
      </c>
    </row>
    <row r="342" spans="23:24" x14ac:dyDescent="0.25">
      <c r="W342" s="39" t="s">
        <v>342</v>
      </c>
      <c r="X342" s="1">
        <v>125</v>
      </c>
    </row>
    <row r="343" spans="23:24" x14ac:dyDescent="0.25">
      <c r="W343" s="39" t="s">
        <v>1453</v>
      </c>
      <c r="X343" s="1">
        <v>10</v>
      </c>
    </row>
    <row r="344" spans="23:24" x14ac:dyDescent="0.25">
      <c r="W344" s="39" t="s">
        <v>343</v>
      </c>
      <c r="X344" s="1">
        <v>5</v>
      </c>
    </row>
    <row r="345" spans="23:24" x14ac:dyDescent="0.25">
      <c r="W345" s="39" t="s">
        <v>1454</v>
      </c>
      <c r="X345" s="1">
        <v>18</v>
      </c>
    </row>
    <row r="346" spans="23:24" x14ac:dyDescent="0.25">
      <c r="W346" s="39" t="s">
        <v>344</v>
      </c>
      <c r="X346" s="1">
        <v>2</v>
      </c>
    </row>
    <row r="347" spans="23:24" x14ac:dyDescent="0.25">
      <c r="W347" s="39" t="s">
        <v>345</v>
      </c>
      <c r="X347" s="1">
        <v>25</v>
      </c>
    </row>
    <row r="348" spans="23:24" x14ac:dyDescent="0.25">
      <c r="W348" s="39" t="s">
        <v>346</v>
      </c>
      <c r="X348" s="1">
        <v>13</v>
      </c>
    </row>
    <row r="349" spans="23:24" x14ac:dyDescent="0.25">
      <c r="W349" s="39" t="s">
        <v>347</v>
      </c>
      <c r="X349" s="1">
        <v>10</v>
      </c>
    </row>
    <row r="350" spans="23:24" x14ac:dyDescent="0.25">
      <c r="W350" s="39" t="s">
        <v>348</v>
      </c>
      <c r="X350" s="1">
        <v>142</v>
      </c>
    </row>
    <row r="351" spans="23:24" x14ac:dyDescent="0.25">
      <c r="W351" s="39" t="s">
        <v>349</v>
      </c>
      <c r="X351" s="1">
        <v>16</v>
      </c>
    </row>
    <row r="352" spans="23:24" x14ac:dyDescent="0.25">
      <c r="W352" s="39" t="s">
        <v>350</v>
      </c>
      <c r="X352" s="1">
        <v>12</v>
      </c>
    </row>
    <row r="353" spans="23:24" x14ac:dyDescent="0.25">
      <c r="W353" s="39" t="s">
        <v>351</v>
      </c>
      <c r="X353" s="1">
        <v>221</v>
      </c>
    </row>
    <row r="354" spans="23:24" x14ac:dyDescent="0.25">
      <c r="W354" s="39" t="s">
        <v>352</v>
      </c>
      <c r="X354" s="1">
        <v>14</v>
      </c>
    </row>
    <row r="355" spans="23:24" x14ac:dyDescent="0.25">
      <c r="W355" s="39" t="s">
        <v>353</v>
      </c>
      <c r="X355" s="1">
        <v>19</v>
      </c>
    </row>
    <row r="356" spans="23:24" x14ac:dyDescent="0.25">
      <c r="W356" s="39" t="s">
        <v>354</v>
      </c>
      <c r="X356" s="1">
        <v>8</v>
      </c>
    </row>
    <row r="357" spans="23:24" x14ac:dyDescent="0.25">
      <c r="W357" s="39" t="s">
        <v>355</v>
      </c>
      <c r="X357" s="1">
        <v>79</v>
      </c>
    </row>
    <row r="358" spans="23:24" x14ac:dyDescent="0.25">
      <c r="W358" s="39" t="s">
        <v>356</v>
      </c>
      <c r="X358" s="1">
        <v>23</v>
      </c>
    </row>
    <row r="359" spans="23:24" x14ac:dyDescent="0.25">
      <c r="W359" s="39" t="s">
        <v>357</v>
      </c>
      <c r="X359" s="1">
        <v>18</v>
      </c>
    </row>
    <row r="360" spans="23:24" x14ac:dyDescent="0.25">
      <c r="W360" s="39" t="s">
        <v>358</v>
      </c>
      <c r="X360" s="1">
        <v>106</v>
      </c>
    </row>
    <row r="361" spans="23:24" x14ac:dyDescent="0.25">
      <c r="W361" s="39" t="s">
        <v>359</v>
      </c>
      <c r="X361" s="1">
        <v>9</v>
      </c>
    </row>
    <row r="362" spans="23:24" x14ac:dyDescent="0.25">
      <c r="W362" s="39" t="s">
        <v>360</v>
      </c>
      <c r="X362" s="1">
        <v>22</v>
      </c>
    </row>
    <row r="363" spans="23:24" x14ac:dyDescent="0.25">
      <c r="W363" s="39" t="s">
        <v>361</v>
      </c>
      <c r="X363" s="1">
        <v>8</v>
      </c>
    </row>
    <row r="364" spans="23:24" x14ac:dyDescent="0.25">
      <c r="W364" s="39" t="s">
        <v>362</v>
      </c>
      <c r="X364" s="1">
        <v>20</v>
      </c>
    </row>
    <row r="365" spans="23:24" x14ac:dyDescent="0.25">
      <c r="W365" s="39" t="s">
        <v>363</v>
      </c>
      <c r="X365" s="1">
        <v>244</v>
      </c>
    </row>
    <row r="366" spans="23:24" x14ac:dyDescent="0.25">
      <c r="W366" s="39" t="s">
        <v>364</v>
      </c>
      <c r="X366" s="1">
        <v>6</v>
      </c>
    </row>
    <row r="367" spans="23:24" x14ac:dyDescent="0.25">
      <c r="W367" s="39" t="s">
        <v>365</v>
      </c>
      <c r="X367" s="1">
        <v>4</v>
      </c>
    </row>
    <row r="368" spans="23:24" x14ac:dyDescent="0.25">
      <c r="W368" s="39" t="s">
        <v>366</v>
      </c>
      <c r="X368" s="1">
        <v>6</v>
      </c>
    </row>
    <row r="369" spans="23:24" x14ac:dyDescent="0.25">
      <c r="W369" s="39" t="s">
        <v>367</v>
      </c>
      <c r="X369" s="1">
        <v>92</v>
      </c>
    </row>
    <row r="370" spans="23:24" x14ac:dyDescent="0.25">
      <c r="W370" s="39" t="s">
        <v>368</v>
      </c>
      <c r="X370" s="1">
        <v>73</v>
      </c>
    </row>
    <row r="371" spans="23:24" x14ac:dyDescent="0.25">
      <c r="W371" s="39" t="s">
        <v>369</v>
      </c>
      <c r="X371" s="1">
        <v>535</v>
      </c>
    </row>
    <row r="372" spans="23:24" x14ac:dyDescent="0.25">
      <c r="W372" s="39" t="s">
        <v>370</v>
      </c>
      <c r="X372" s="1">
        <v>55</v>
      </c>
    </row>
    <row r="373" spans="23:24" x14ac:dyDescent="0.25">
      <c r="W373" s="39" t="s">
        <v>1542</v>
      </c>
      <c r="X373" s="1">
        <v>33</v>
      </c>
    </row>
    <row r="374" spans="23:24" x14ac:dyDescent="0.25">
      <c r="W374" s="39" t="s">
        <v>371</v>
      </c>
      <c r="X374" s="1">
        <v>286</v>
      </c>
    </row>
    <row r="375" spans="23:24" x14ac:dyDescent="0.25">
      <c r="W375" s="39" t="s">
        <v>372</v>
      </c>
      <c r="X375" s="1">
        <v>138</v>
      </c>
    </row>
    <row r="376" spans="23:24" x14ac:dyDescent="0.25">
      <c r="W376" s="39" t="s">
        <v>373</v>
      </c>
      <c r="X376" s="1">
        <v>261</v>
      </c>
    </row>
    <row r="377" spans="23:24" x14ac:dyDescent="0.25">
      <c r="W377" s="39" t="s">
        <v>374</v>
      </c>
      <c r="X377" s="1">
        <v>36</v>
      </c>
    </row>
    <row r="378" spans="23:24" x14ac:dyDescent="0.25">
      <c r="W378" s="39" t="s">
        <v>375</v>
      </c>
      <c r="X378" s="1">
        <v>16</v>
      </c>
    </row>
    <row r="379" spans="23:24" x14ac:dyDescent="0.25">
      <c r="W379" s="39" t="s">
        <v>376</v>
      </c>
      <c r="X379" s="1">
        <v>3</v>
      </c>
    </row>
    <row r="380" spans="23:24" x14ac:dyDescent="0.25">
      <c r="W380" s="39" t="s">
        <v>377</v>
      </c>
      <c r="X380" s="1">
        <v>20</v>
      </c>
    </row>
    <row r="381" spans="23:24" x14ac:dyDescent="0.25">
      <c r="W381" s="39" t="s">
        <v>378</v>
      </c>
      <c r="X381" s="1">
        <v>78</v>
      </c>
    </row>
    <row r="382" spans="23:24" x14ac:dyDescent="0.25">
      <c r="W382" s="39" t="s">
        <v>379</v>
      </c>
      <c r="X382" s="1">
        <v>21</v>
      </c>
    </row>
    <row r="383" spans="23:24" x14ac:dyDescent="0.25">
      <c r="W383" s="39" t="s">
        <v>380</v>
      </c>
      <c r="X383" s="1">
        <v>22</v>
      </c>
    </row>
    <row r="384" spans="23:24" x14ac:dyDescent="0.25">
      <c r="W384" s="39" t="s">
        <v>381</v>
      </c>
      <c r="X384" s="1">
        <v>20</v>
      </c>
    </row>
    <row r="385" spans="23:24" x14ac:dyDescent="0.25">
      <c r="W385" s="39" t="s">
        <v>382</v>
      </c>
      <c r="X385" s="1">
        <v>11</v>
      </c>
    </row>
    <row r="386" spans="23:24" x14ac:dyDescent="0.25">
      <c r="W386" s="39" t="s">
        <v>383</v>
      </c>
      <c r="X386" s="1">
        <v>313</v>
      </c>
    </row>
    <row r="387" spans="23:24" x14ac:dyDescent="0.25">
      <c r="W387" s="39" t="s">
        <v>384</v>
      </c>
      <c r="X387" s="1">
        <v>3</v>
      </c>
    </row>
    <row r="388" spans="23:24" x14ac:dyDescent="0.25">
      <c r="W388" s="39" t="s">
        <v>385</v>
      </c>
      <c r="X388" s="1">
        <v>12</v>
      </c>
    </row>
    <row r="389" spans="23:24" x14ac:dyDescent="0.25">
      <c r="W389" s="39" t="s">
        <v>386</v>
      </c>
      <c r="X389" s="1">
        <v>10</v>
      </c>
    </row>
    <row r="390" spans="23:24" x14ac:dyDescent="0.25">
      <c r="W390" s="39" t="s">
        <v>387</v>
      </c>
      <c r="X390" s="1">
        <v>7</v>
      </c>
    </row>
    <row r="391" spans="23:24" x14ac:dyDescent="0.25">
      <c r="W391" s="39" t="s">
        <v>388</v>
      </c>
      <c r="X391" s="1">
        <v>236</v>
      </c>
    </row>
    <row r="392" spans="23:24" x14ac:dyDescent="0.25">
      <c r="W392" s="39" t="s">
        <v>389</v>
      </c>
      <c r="X392" s="1">
        <v>3</v>
      </c>
    </row>
    <row r="393" spans="23:24" x14ac:dyDescent="0.25">
      <c r="W393" s="39" t="s">
        <v>390</v>
      </c>
      <c r="X393" s="1">
        <v>426</v>
      </c>
    </row>
    <row r="394" spans="23:24" x14ac:dyDescent="0.25">
      <c r="W394" s="39" t="s">
        <v>391</v>
      </c>
      <c r="X394" s="1">
        <v>10</v>
      </c>
    </row>
    <row r="395" spans="23:24" x14ac:dyDescent="0.25">
      <c r="W395" s="39" t="s">
        <v>392</v>
      </c>
      <c r="X395" s="1">
        <v>15</v>
      </c>
    </row>
    <row r="396" spans="23:24" x14ac:dyDescent="0.25">
      <c r="W396" s="39" t="s">
        <v>393</v>
      </c>
      <c r="X396" s="1">
        <v>16</v>
      </c>
    </row>
    <row r="397" spans="23:24" x14ac:dyDescent="0.25">
      <c r="W397" s="39" t="s">
        <v>394</v>
      </c>
      <c r="X397" s="1">
        <v>6</v>
      </c>
    </row>
    <row r="398" spans="23:24" x14ac:dyDescent="0.25">
      <c r="W398" s="39" t="s">
        <v>395</v>
      </c>
      <c r="X398" s="1">
        <v>372</v>
      </c>
    </row>
    <row r="399" spans="23:24" x14ac:dyDescent="0.25">
      <c r="W399" s="39" t="s">
        <v>396</v>
      </c>
      <c r="X399" s="1">
        <v>7</v>
      </c>
    </row>
    <row r="400" spans="23:24" x14ac:dyDescent="0.25">
      <c r="W400" s="39" t="s">
        <v>397</v>
      </c>
      <c r="X400" s="1">
        <v>27</v>
      </c>
    </row>
    <row r="401" spans="23:24" x14ac:dyDescent="0.25">
      <c r="W401" s="39" t="s">
        <v>398</v>
      </c>
      <c r="X401" s="1">
        <v>134</v>
      </c>
    </row>
    <row r="402" spans="23:24" x14ac:dyDescent="0.25">
      <c r="W402" s="39" t="s">
        <v>399</v>
      </c>
      <c r="X402" s="1">
        <v>13</v>
      </c>
    </row>
    <row r="403" spans="23:24" x14ac:dyDescent="0.25">
      <c r="W403" s="39" t="s">
        <v>400</v>
      </c>
      <c r="X403" s="1">
        <v>6</v>
      </c>
    </row>
    <row r="404" spans="23:24" x14ac:dyDescent="0.25">
      <c r="W404" s="39" t="s">
        <v>401</v>
      </c>
      <c r="X404" s="1">
        <v>6</v>
      </c>
    </row>
    <row r="405" spans="23:24" x14ac:dyDescent="0.25">
      <c r="W405" s="39" t="s">
        <v>402</v>
      </c>
      <c r="X405" s="1">
        <v>13</v>
      </c>
    </row>
    <row r="406" spans="23:24" x14ac:dyDescent="0.25">
      <c r="W406" s="39" t="s">
        <v>403</v>
      </c>
      <c r="X406" s="1">
        <v>180</v>
      </c>
    </row>
    <row r="407" spans="23:24" x14ac:dyDescent="0.25">
      <c r="W407" s="39" t="s">
        <v>404</v>
      </c>
      <c r="X407" s="1">
        <v>14</v>
      </c>
    </row>
    <row r="408" spans="23:24" x14ac:dyDescent="0.25">
      <c r="W408" s="39" t="s">
        <v>405</v>
      </c>
      <c r="X408" s="1">
        <v>23</v>
      </c>
    </row>
    <row r="409" spans="23:24" x14ac:dyDescent="0.25">
      <c r="W409" s="39" t="s">
        <v>406</v>
      </c>
      <c r="X409" s="1">
        <v>6</v>
      </c>
    </row>
    <row r="410" spans="23:24" x14ac:dyDescent="0.25">
      <c r="W410" s="39" t="s">
        <v>407</v>
      </c>
      <c r="X410" s="1">
        <v>171</v>
      </c>
    </row>
    <row r="411" spans="23:24" x14ac:dyDescent="0.25">
      <c r="W411" s="39" t="s">
        <v>408</v>
      </c>
      <c r="X411" s="1">
        <v>15</v>
      </c>
    </row>
    <row r="412" spans="23:24" x14ac:dyDescent="0.25">
      <c r="W412" s="39" t="s">
        <v>409</v>
      </c>
      <c r="X412" s="1">
        <v>11</v>
      </c>
    </row>
    <row r="413" spans="23:24" x14ac:dyDescent="0.25">
      <c r="W413" s="39" t="s">
        <v>410</v>
      </c>
      <c r="X413" s="1">
        <v>25</v>
      </c>
    </row>
    <row r="414" spans="23:24" x14ac:dyDescent="0.25">
      <c r="W414" s="39" t="s">
        <v>411</v>
      </c>
      <c r="X414" s="1">
        <v>9</v>
      </c>
    </row>
    <row r="415" spans="23:24" x14ac:dyDescent="0.25">
      <c r="W415" s="39" t="s">
        <v>412</v>
      </c>
      <c r="X415" s="1">
        <v>116</v>
      </c>
    </row>
    <row r="416" spans="23:24" x14ac:dyDescent="0.25">
      <c r="W416" s="39" t="s">
        <v>413</v>
      </c>
      <c r="X416" s="1">
        <v>9</v>
      </c>
    </row>
    <row r="417" spans="23:24" x14ac:dyDescent="0.25">
      <c r="W417" s="39" t="s">
        <v>414</v>
      </c>
      <c r="X417" s="1">
        <v>22</v>
      </c>
    </row>
    <row r="418" spans="23:24" x14ac:dyDescent="0.25">
      <c r="W418" s="39" t="s">
        <v>415</v>
      </c>
      <c r="X418" s="1">
        <v>1</v>
      </c>
    </row>
    <row r="419" spans="23:24" x14ac:dyDescent="0.25">
      <c r="W419" s="39" t="s">
        <v>416</v>
      </c>
      <c r="X419" s="1">
        <v>64</v>
      </c>
    </row>
    <row r="420" spans="23:24" x14ac:dyDescent="0.25">
      <c r="W420" s="39" t="s">
        <v>417</v>
      </c>
      <c r="X420" s="1">
        <v>7</v>
      </c>
    </row>
    <row r="421" spans="23:24" x14ac:dyDescent="0.25">
      <c r="W421" s="39" t="s">
        <v>418</v>
      </c>
      <c r="X421" s="1">
        <v>13</v>
      </c>
    </row>
    <row r="422" spans="23:24" x14ac:dyDescent="0.25">
      <c r="W422" s="39" t="s">
        <v>419</v>
      </c>
      <c r="X422" s="1">
        <v>89</v>
      </c>
    </row>
    <row r="423" spans="23:24" x14ac:dyDescent="0.25">
      <c r="W423" s="39" t="s">
        <v>420</v>
      </c>
      <c r="X423" s="1">
        <v>4</v>
      </c>
    </row>
    <row r="424" spans="23:24" x14ac:dyDescent="0.25">
      <c r="W424" s="39" t="s">
        <v>421</v>
      </c>
      <c r="X424" s="1">
        <v>11</v>
      </c>
    </row>
    <row r="425" spans="23:24" x14ac:dyDescent="0.25">
      <c r="W425" s="39" t="s">
        <v>422</v>
      </c>
      <c r="X425" s="1">
        <v>5</v>
      </c>
    </row>
    <row r="426" spans="23:24" x14ac:dyDescent="0.25">
      <c r="W426" s="39" t="s">
        <v>423</v>
      </c>
      <c r="X426" s="1">
        <v>99</v>
      </c>
    </row>
    <row r="427" spans="23:24" x14ac:dyDescent="0.25">
      <c r="W427" s="39" t="s">
        <v>424</v>
      </c>
      <c r="X427" s="1">
        <v>6</v>
      </c>
    </row>
    <row r="428" spans="23:24" x14ac:dyDescent="0.25">
      <c r="W428" s="39" t="s">
        <v>425</v>
      </c>
      <c r="X428" s="1">
        <v>127</v>
      </c>
    </row>
    <row r="429" spans="23:24" x14ac:dyDescent="0.25">
      <c r="W429" s="39" t="s">
        <v>426</v>
      </c>
      <c r="X429" s="1">
        <v>2</v>
      </c>
    </row>
    <row r="430" spans="23:24" x14ac:dyDescent="0.25">
      <c r="W430" s="39" t="s">
        <v>427</v>
      </c>
      <c r="X430" s="1">
        <v>149</v>
      </c>
    </row>
    <row r="431" spans="23:24" x14ac:dyDescent="0.25">
      <c r="W431" s="39" t="s">
        <v>428</v>
      </c>
      <c r="X431" s="1">
        <v>10</v>
      </c>
    </row>
    <row r="432" spans="23:24" x14ac:dyDescent="0.25">
      <c r="W432" s="39" t="s">
        <v>429</v>
      </c>
      <c r="X432" s="1">
        <v>26</v>
      </c>
    </row>
    <row r="433" spans="23:24" x14ac:dyDescent="0.25">
      <c r="W433" s="39" t="s">
        <v>430</v>
      </c>
      <c r="X433" s="1">
        <v>2</v>
      </c>
    </row>
    <row r="434" spans="23:24" x14ac:dyDescent="0.25">
      <c r="W434" s="39" t="s">
        <v>431</v>
      </c>
      <c r="X434" s="1">
        <v>97</v>
      </c>
    </row>
    <row r="435" spans="23:24" x14ac:dyDescent="0.25">
      <c r="W435" s="39" t="s">
        <v>432</v>
      </c>
      <c r="X435" s="1">
        <v>15</v>
      </c>
    </row>
    <row r="436" spans="23:24" x14ac:dyDescent="0.25">
      <c r="W436" s="39" t="s">
        <v>433</v>
      </c>
      <c r="X436" s="1">
        <v>141</v>
      </c>
    </row>
    <row r="437" spans="23:24" x14ac:dyDescent="0.25">
      <c r="W437" s="39" t="s">
        <v>434</v>
      </c>
      <c r="X437" s="1">
        <v>4</v>
      </c>
    </row>
    <row r="438" spans="23:24" x14ac:dyDescent="0.25">
      <c r="W438" s="39" t="s">
        <v>435</v>
      </c>
      <c r="X438" s="1">
        <v>10</v>
      </c>
    </row>
    <row r="439" spans="23:24" x14ac:dyDescent="0.25">
      <c r="W439" s="39" t="s">
        <v>436</v>
      </c>
      <c r="X439" s="1">
        <v>110</v>
      </c>
    </row>
    <row r="440" spans="23:24" x14ac:dyDescent="0.25">
      <c r="W440" s="39" t="s">
        <v>437</v>
      </c>
      <c r="X440" s="1">
        <v>9</v>
      </c>
    </row>
    <row r="441" spans="23:24" x14ac:dyDescent="0.25">
      <c r="W441" s="39" t="s">
        <v>438</v>
      </c>
      <c r="X441" s="1">
        <v>7</v>
      </c>
    </row>
    <row r="442" spans="23:24" x14ac:dyDescent="0.25">
      <c r="W442" s="39" t="s">
        <v>439</v>
      </c>
      <c r="X442" s="1">
        <v>345</v>
      </c>
    </row>
    <row r="443" spans="23:24" x14ac:dyDescent="0.25">
      <c r="W443" s="39" t="s">
        <v>440</v>
      </c>
      <c r="X443" s="1">
        <v>18</v>
      </c>
    </row>
    <row r="444" spans="23:24" x14ac:dyDescent="0.25">
      <c r="W444" s="39" t="s">
        <v>441</v>
      </c>
      <c r="X444" s="1">
        <v>10</v>
      </c>
    </row>
    <row r="445" spans="23:24" x14ac:dyDescent="0.25">
      <c r="W445" s="39" t="s">
        <v>442</v>
      </c>
      <c r="X445" s="1">
        <v>263</v>
      </c>
    </row>
    <row r="446" spans="23:24" x14ac:dyDescent="0.25">
      <c r="W446" s="39" t="s">
        <v>443</v>
      </c>
      <c r="X446" s="1">
        <v>34</v>
      </c>
    </row>
    <row r="447" spans="23:24" x14ac:dyDescent="0.25">
      <c r="W447" s="39" t="s">
        <v>444</v>
      </c>
      <c r="X447" s="1">
        <v>38</v>
      </c>
    </row>
    <row r="448" spans="23:24" x14ac:dyDescent="0.25">
      <c r="W448" s="39" t="s">
        <v>445</v>
      </c>
      <c r="X448" s="1">
        <v>38</v>
      </c>
    </row>
    <row r="449" spans="23:24" x14ac:dyDescent="0.25">
      <c r="W449" s="39" t="s">
        <v>446</v>
      </c>
      <c r="X449" s="1">
        <v>45</v>
      </c>
    </row>
    <row r="450" spans="23:24" x14ac:dyDescent="0.25">
      <c r="W450" s="39" t="s">
        <v>447</v>
      </c>
      <c r="X450" s="1">
        <v>57</v>
      </c>
    </row>
    <row r="451" spans="23:24" x14ac:dyDescent="0.25">
      <c r="W451" s="39" t="s">
        <v>448</v>
      </c>
      <c r="X451" s="1">
        <v>13</v>
      </c>
    </row>
    <row r="452" spans="23:24" x14ac:dyDescent="0.25">
      <c r="W452" s="39" t="s">
        <v>449</v>
      </c>
      <c r="X452" s="1">
        <v>53</v>
      </c>
    </row>
    <row r="453" spans="23:24" x14ac:dyDescent="0.25">
      <c r="W453" s="39" t="s">
        <v>450</v>
      </c>
      <c r="X453" s="1">
        <v>53</v>
      </c>
    </row>
    <row r="454" spans="23:24" x14ac:dyDescent="0.25">
      <c r="W454" s="39" t="s">
        <v>451</v>
      </c>
      <c r="X454" s="1">
        <v>314</v>
      </c>
    </row>
    <row r="455" spans="23:24" x14ac:dyDescent="0.25">
      <c r="W455" s="39" t="s">
        <v>452</v>
      </c>
      <c r="X455" s="1">
        <v>4</v>
      </c>
    </row>
    <row r="456" spans="23:24" x14ac:dyDescent="0.25">
      <c r="W456" s="39" t="s">
        <v>453</v>
      </c>
      <c r="X456" s="1">
        <v>32</v>
      </c>
    </row>
    <row r="457" spans="23:24" x14ac:dyDescent="0.25">
      <c r="W457" s="39" t="s">
        <v>454</v>
      </c>
      <c r="X457" s="1">
        <v>385</v>
      </c>
    </row>
    <row r="458" spans="23:24" x14ac:dyDescent="0.25">
      <c r="W458" s="39" t="s">
        <v>455</v>
      </c>
      <c r="X458" s="1">
        <v>118</v>
      </c>
    </row>
    <row r="459" spans="23:24" x14ac:dyDescent="0.25">
      <c r="W459" s="39" t="s">
        <v>456</v>
      </c>
      <c r="X459" s="1">
        <v>135</v>
      </c>
    </row>
    <row r="460" spans="23:24" x14ac:dyDescent="0.25">
      <c r="W460" s="39" t="s">
        <v>457</v>
      </c>
      <c r="X460" s="1">
        <v>101</v>
      </c>
    </row>
    <row r="461" spans="23:24" x14ac:dyDescent="0.25">
      <c r="W461" s="39" t="s">
        <v>458</v>
      </c>
      <c r="X461" s="1">
        <v>174</v>
      </c>
    </row>
    <row r="462" spans="23:24" x14ac:dyDescent="0.25">
      <c r="W462" s="39" t="s">
        <v>459</v>
      </c>
      <c r="X462" s="1">
        <v>136</v>
      </c>
    </row>
    <row r="463" spans="23:24" x14ac:dyDescent="0.25">
      <c r="W463" s="39" t="s">
        <v>460</v>
      </c>
      <c r="X463" s="1">
        <v>274</v>
      </c>
    </row>
    <row r="464" spans="23:24" x14ac:dyDescent="0.25">
      <c r="W464" s="39" t="s">
        <v>461</v>
      </c>
      <c r="X464" s="1">
        <v>187</v>
      </c>
    </row>
    <row r="465" spans="23:24" x14ac:dyDescent="0.25">
      <c r="W465" s="39" t="s">
        <v>462</v>
      </c>
      <c r="X465" s="1">
        <v>470</v>
      </c>
    </row>
    <row r="466" spans="23:24" x14ac:dyDescent="0.25">
      <c r="W466" s="39" t="s">
        <v>463</v>
      </c>
      <c r="X466" s="1">
        <v>41</v>
      </c>
    </row>
    <row r="467" spans="23:24" x14ac:dyDescent="0.25">
      <c r="W467" s="39" t="s">
        <v>464</v>
      </c>
      <c r="X467" s="1">
        <v>23</v>
      </c>
    </row>
    <row r="468" spans="23:24" x14ac:dyDescent="0.25">
      <c r="W468" s="39" t="s">
        <v>465</v>
      </c>
      <c r="X468" s="1">
        <v>446</v>
      </c>
    </row>
    <row r="469" spans="23:24" x14ac:dyDescent="0.25">
      <c r="W469" s="39" t="s">
        <v>466</v>
      </c>
      <c r="X469" s="1">
        <v>26</v>
      </c>
    </row>
    <row r="470" spans="23:24" x14ac:dyDescent="0.25">
      <c r="W470" s="39" t="s">
        <v>467</v>
      </c>
      <c r="X470" s="1">
        <v>24</v>
      </c>
    </row>
    <row r="471" spans="23:24" x14ac:dyDescent="0.25">
      <c r="W471" s="39" t="s">
        <v>468</v>
      </c>
      <c r="X471" s="1">
        <v>31</v>
      </c>
    </row>
    <row r="472" spans="23:24" x14ac:dyDescent="0.25">
      <c r="W472" s="39" t="s">
        <v>469</v>
      </c>
      <c r="X472" s="1">
        <v>34</v>
      </c>
    </row>
    <row r="473" spans="23:24" x14ac:dyDescent="0.25">
      <c r="W473" s="39" t="s">
        <v>470</v>
      </c>
      <c r="X473" s="1">
        <v>8</v>
      </c>
    </row>
    <row r="474" spans="23:24" x14ac:dyDescent="0.25">
      <c r="W474" s="39" t="s">
        <v>471</v>
      </c>
      <c r="X474" s="1">
        <v>22</v>
      </c>
    </row>
    <row r="475" spans="23:24" x14ac:dyDescent="0.25">
      <c r="W475" s="39" t="s">
        <v>472</v>
      </c>
      <c r="X475" s="1">
        <v>124</v>
      </c>
    </row>
    <row r="476" spans="23:24" x14ac:dyDescent="0.25">
      <c r="W476" s="39" t="s">
        <v>473</v>
      </c>
      <c r="X476" s="1">
        <v>268</v>
      </c>
    </row>
    <row r="477" spans="23:24" x14ac:dyDescent="0.25">
      <c r="W477" s="39" t="s">
        <v>474</v>
      </c>
      <c r="X477" s="1">
        <v>88</v>
      </c>
    </row>
    <row r="478" spans="23:24" x14ac:dyDescent="0.25">
      <c r="W478" s="39" t="s">
        <v>475</v>
      </c>
      <c r="X478" s="1">
        <v>171</v>
      </c>
    </row>
    <row r="479" spans="23:24" x14ac:dyDescent="0.25">
      <c r="W479" s="39" t="s">
        <v>476</v>
      </c>
      <c r="X479" s="1">
        <v>138</v>
      </c>
    </row>
    <row r="480" spans="23:24" x14ac:dyDescent="0.25">
      <c r="W480" s="39" t="s">
        <v>477</v>
      </c>
      <c r="X480" s="1">
        <v>152</v>
      </c>
    </row>
    <row r="481" spans="23:24" x14ac:dyDescent="0.25">
      <c r="W481" s="39" t="s">
        <v>478</v>
      </c>
      <c r="X481" s="1">
        <v>294</v>
      </c>
    </row>
    <row r="482" spans="23:24" x14ac:dyDescent="0.25">
      <c r="W482" s="39" t="s">
        <v>479</v>
      </c>
      <c r="X482" s="1">
        <v>352</v>
      </c>
    </row>
    <row r="483" spans="23:24" x14ac:dyDescent="0.25">
      <c r="W483" s="39" t="s">
        <v>480</v>
      </c>
      <c r="X483" s="1">
        <v>256</v>
      </c>
    </row>
    <row r="484" spans="23:24" x14ac:dyDescent="0.25">
      <c r="W484" s="39" t="s">
        <v>481</v>
      </c>
      <c r="X484" s="1">
        <v>361</v>
      </c>
    </row>
    <row r="485" spans="23:24" x14ac:dyDescent="0.25">
      <c r="W485" s="39" t="s">
        <v>482</v>
      </c>
      <c r="X485" s="1">
        <v>149</v>
      </c>
    </row>
    <row r="486" spans="23:24" x14ac:dyDescent="0.25">
      <c r="W486" s="39" t="s">
        <v>483</v>
      </c>
      <c r="X486" s="1">
        <v>318</v>
      </c>
    </row>
    <row r="487" spans="23:24" x14ac:dyDescent="0.25">
      <c r="W487" s="39" t="s">
        <v>484</v>
      </c>
      <c r="X487" s="1">
        <v>497</v>
      </c>
    </row>
    <row r="488" spans="23:24" x14ac:dyDescent="0.25">
      <c r="W488" s="39" t="s">
        <v>485</v>
      </c>
      <c r="X488" s="1">
        <v>194</v>
      </c>
    </row>
    <row r="489" spans="23:24" x14ac:dyDescent="0.25">
      <c r="W489" s="39" t="s">
        <v>486</v>
      </c>
      <c r="X489" s="1">
        <v>260</v>
      </c>
    </row>
    <row r="490" spans="23:24" x14ac:dyDescent="0.25">
      <c r="W490" s="39" t="s">
        <v>487</v>
      </c>
      <c r="X490" s="1">
        <v>335</v>
      </c>
    </row>
    <row r="491" spans="23:24" x14ac:dyDescent="0.25">
      <c r="W491" s="39" t="s">
        <v>488</v>
      </c>
      <c r="X491" s="1">
        <v>316</v>
      </c>
    </row>
    <row r="492" spans="23:24" x14ac:dyDescent="0.25">
      <c r="W492" s="39" t="s">
        <v>489</v>
      </c>
      <c r="X492" s="1">
        <v>715</v>
      </c>
    </row>
    <row r="493" spans="23:24" x14ac:dyDescent="0.25">
      <c r="W493" s="39" t="s">
        <v>490</v>
      </c>
      <c r="X493" s="1">
        <v>354</v>
      </c>
    </row>
    <row r="494" spans="23:24" x14ac:dyDescent="0.25">
      <c r="W494" s="39" t="s">
        <v>491</v>
      </c>
      <c r="X494" s="1">
        <v>117</v>
      </c>
    </row>
    <row r="495" spans="23:24" x14ac:dyDescent="0.25">
      <c r="W495" s="39" t="s">
        <v>492</v>
      </c>
      <c r="X495" s="1">
        <v>12</v>
      </c>
    </row>
    <row r="496" spans="23:24" x14ac:dyDescent="0.25">
      <c r="W496" s="39" t="s">
        <v>493</v>
      </c>
      <c r="X496" s="1">
        <v>6</v>
      </c>
    </row>
    <row r="497" spans="23:24" x14ac:dyDescent="0.25">
      <c r="W497" s="39" t="s">
        <v>494</v>
      </c>
      <c r="X497" s="1">
        <v>10</v>
      </c>
    </row>
    <row r="498" spans="23:24" x14ac:dyDescent="0.25">
      <c r="W498" s="39" t="s">
        <v>495</v>
      </c>
      <c r="X498" s="1">
        <v>8</v>
      </c>
    </row>
    <row r="499" spans="23:24" x14ac:dyDescent="0.25">
      <c r="W499" s="39" t="s">
        <v>496</v>
      </c>
      <c r="X499" s="1">
        <v>72</v>
      </c>
    </row>
    <row r="500" spans="23:24" x14ac:dyDescent="0.25">
      <c r="W500" s="39" t="s">
        <v>497</v>
      </c>
      <c r="X500" s="1">
        <v>343</v>
      </c>
    </row>
    <row r="501" spans="23:24" x14ac:dyDescent="0.25">
      <c r="W501" s="39" t="s">
        <v>498</v>
      </c>
      <c r="X501" s="1">
        <v>68</v>
      </c>
    </row>
    <row r="502" spans="23:24" x14ac:dyDescent="0.25">
      <c r="W502" s="39" t="s">
        <v>499</v>
      </c>
      <c r="X502" s="1">
        <v>63</v>
      </c>
    </row>
    <row r="503" spans="23:24" x14ac:dyDescent="0.25">
      <c r="W503" s="39" t="s">
        <v>500</v>
      </c>
      <c r="X503" s="1">
        <v>84</v>
      </c>
    </row>
    <row r="504" spans="23:24" x14ac:dyDescent="0.25">
      <c r="W504" s="39" t="s">
        <v>501</v>
      </c>
      <c r="X504" s="1">
        <v>3</v>
      </c>
    </row>
    <row r="505" spans="23:24" x14ac:dyDescent="0.25">
      <c r="W505" s="39" t="s">
        <v>502</v>
      </c>
      <c r="X505" s="1">
        <v>27</v>
      </c>
    </row>
    <row r="506" spans="23:24" x14ac:dyDescent="0.25">
      <c r="W506" s="39" t="s">
        <v>503</v>
      </c>
      <c r="X506" s="1">
        <v>35</v>
      </c>
    </row>
    <row r="507" spans="23:24" x14ac:dyDescent="0.25">
      <c r="W507" s="39" t="s">
        <v>504</v>
      </c>
      <c r="X507" s="1">
        <v>368</v>
      </c>
    </row>
    <row r="508" spans="23:24" x14ac:dyDescent="0.25">
      <c r="W508" s="39" t="s">
        <v>505</v>
      </c>
      <c r="X508" s="1">
        <v>178</v>
      </c>
    </row>
    <row r="509" spans="23:24" x14ac:dyDescent="0.25">
      <c r="W509" s="39" t="s">
        <v>506</v>
      </c>
      <c r="X509" s="1">
        <v>35</v>
      </c>
    </row>
    <row r="510" spans="23:24" x14ac:dyDescent="0.25">
      <c r="W510" s="39" t="s">
        <v>507</v>
      </c>
      <c r="X510" s="1">
        <v>27</v>
      </c>
    </row>
    <row r="511" spans="23:24" x14ac:dyDescent="0.25">
      <c r="W511" s="39" t="s">
        <v>508</v>
      </c>
      <c r="X511" s="1">
        <v>44</v>
      </c>
    </row>
    <row r="512" spans="23:24" x14ac:dyDescent="0.25">
      <c r="W512" s="39" t="s">
        <v>509</v>
      </c>
      <c r="X512" s="1">
        <v>180</v>
      </c>
    </row>
    <row r="513" spans="23:24" x14ac:dyDescent="0.25">
      <c r="W513" s="39" t="s">
        <v>510</v>
      </c>
      <c r="X513" s="1">
        <v>4</v>
      </c>
    </row>
    <row r="514" spans="23:24" x14ac:dyDescent="0.25">
      <c r="W514" s="39" t="s">
        <v>511</v>
      </c>
      <c r="X514" s="1">
        <v>36</v>
      </c>
    </row>
    <row r="515" spans="23:24" x14ac:dyDescent="0.25">
      <c r="W515" s="39" t="s">
        <v>512</v>
      </c>
      <c r="X515" s="1">
        <v>379</v>
      </c>
    </row>
    <row r="516" spans="23:24" x14ac:dyDescent="0.25">
      <c r="W516" s="39" t="s">
        <v>513</v>
      </c>
      <c r="X516" s="1">
        <v>162</v>
      </c>
    </row>
    <row r="517" spans="23:24" x14ac:dyDescent="0.25">
      <c r="W517" s="39" t="s">
        <v>514</v>
      </c>
      <c r="X517" s="1">
        <v>229</v>
      </c>
    </row>
    <row r="518" spans="23:24" x14ac:dyDescent="0.25">
      <c r="W518" s="39" t="s">
        <v>515</v>
      </c>
      <c r="X518" s="1">
        <v>17</v>
      </c>
    </row>
    <row r="519" spans="23:24" x14ac:dyDescent="0.25">
      <c r="W519" s="39" t="s">
        <v>516</v>
      </c>
      <c r="X519" s="1">
        <v>67</v>
      </c>
    </row>
    <row r="520" spans="23:24" x14ac:dyDescent="0.25">
      <c r="W520" s="39" t="s">
        <v>517</v>
      </c>
      <c r="X520" s="1">
        <v>319</v>
      </c>
    </row>
    <row r="521" spans="23:24" x14ac:dyDescent="0.25">
      <c r="W521" s="39" t="s">
        <v>518</v>
      </c>
      <c r="X521" s="1">
        <v>62</v>
      </c>
    </row>
    <row r="522" spans="23:24" x14ac:dyDescent="0.25">
      <c r="W522" s="39" t="s">
        <v>519</v>
      </c>
      <c r="X522" s="1">
        <v>428</v>
      </c>
    </row>
    <row r="523" spans="23:24" x14ac:dyDescent="0.25">
      <c r="W523" s="39" t="s">
        <v>520</v>
      </c>
      <c r="X523" s="1">
        <v>3</v>
      </c>
    </row>
    <row r="524" spans="23:24" x14ac:dyDescent="0.25">
      <c r="W524" s="39" t="s">
        <v>521</v>
      </c>
      <c r="X524" s="1">
        <v>11</v>
      </c>
    </row>
    <row r="525" spans="23:24" x14ac:dyDescent="0.25">
      <c r="W525" s="39" t="s">
        <v>522</v>
      </c>
      <c r="X525" s="1">
        <v>7</v>
      </c>
    </row>
    <row r="526" spans="23:24" x14ac:dyDescent="0.25">
      <c r="W526" s="39" t="s">
        <v>523</v>
      </c>
      <c r="X526" s="1">
        <v>17</v>
      </c>
    </row>
    <row r="527" spans="23:24" x14ac:dyDescent="0.25">
      <c r="W527" s="39" t="s">
        <v>524</v>
      </c>
      <c r="X527" s="1">
        <v>456</v>
      </c>
    </row>
    <row r="528" spans="23:24" x14ac:dyDescent="0.25">
      <c r="W528" s="39" t="s">
        <v>525</v>
      </c>
      <c r="X528" s="1">
        <v>61</v>
      </c>
    </row>
    <row r="529" spans="23:24" x14ac:dyDescent="0.25">
      <c r="W529" s="39" t="s">
        <v>526</v>
      </c>
      <c r="X529" s="1">
        <v>65</v>
      </c>
    </row>
    <row r="530" spans="23:24" x14ac:dyDescent="0.25">
      <c r="W530" s="39" t="s">
        <v>527</v>
      </c>
      <c r="X530" s="1">
        <v>201</v>
      </c>
    </row>
    <row r="531" spans="23:24" x14ac:dyDescent="0.25">
      <c r="W531" s="39" t="s">
        <v>528</v>
      </c>
      <c r="X531" s="1">
        <v>11</v>
      </c>
    </row>
    <row r="532" spans="23:24" x14ac:dyDescent="0.25">
      <c r="W532" s="39" t="s">
        <v>529</v>
      </c>
      <c r="X532" s="1">
        <v>248</v>
      </c>
    </row>
    <row r="533" spans="23:24" x14ac:dyDescent="0.25">
      <c r="W533" s="39" t="s">
        <v>530</v>
      </c>
      <c r="X533" s="1">
        <v>96</v>
      </c>
    </row>
    <row r="534" spans="23:24" x14ac:dyDescent="0.25">
      <c r="W534" s="39" t="s">
        <v>531</v>
      </c>
      <c r="X534" s="1">
        <v>99</v>
      </c>
    </row>
    <row r="535" spans="23:24" x14ac:dyDescent="0.25">
      <c r="W535" s="39" t="s">
        <v>532</v>
      </c>
      <c r="X535" s="1">
        <v>49</v>
      </c>
    </row>
    <row r="536" spans="23:24" x14ac:dyDescent="0.25">
      <c r="W536" s="39" t="s">
        <v>533</v>
      </c>
      <c r="X536" s="1">
        <v>117</v>
      </c>
    </row>
    <row r="537" spans="23:24" x14ac:dyDescent="0.25">
      <c r="W537" s="39" t="s">
        <v>534</v>
      </c>
      <c r="X537" s="1">
        <v>38</v>
      </c>
    </row>
    <row r="538" spans="23:24" x14ac:dyDescent="0.25">
      <c r="W538" s="39" t="s">
        <v>535</v>
      </c>
      <c r="X538" s="1">
        <v>35</v>
      </c>
    </row>
    <row r="539" spans="23:24" x14ac:dyDescent="0.25">
      <c r="W539" s="39" t="s">
        <v>536</v>
      </c>
      <c r="X539" s="1">
        <v>67</v>
      </c>
    </row>
    <row r="540" spans="23:24" x14ac:dyDescent="0.25">
      <c r="W540" s="39" t="s">
        <v>537</v>
      </c>
      <c r="X540" s="1">
        <v>778</v>
      </c>
    </row>
    <row r="541" spans="23:24" x14ac:dyDescent="0.25">
      <c r="W541" s="39" t="s">
        <v>538</v>
      </c>
      <c r="X541" s="1">
        <v>5</v>
      </c>
    </row>
    <row r="542" spans="23:24" x14ac:dyDescent="0.25">
      <c r="W542" s="39" t="s">
        <v>539</v>
      </c>
      <c r="X542" s="1">
        <v>1</v>
      </c>
    </row>
    <row r="543" spans="23:24" x14ac:dyDescent="0.25">
      <c r="W543" s="39" t="s">
        <v>540</v>
      </c>
      <c r="X543" s="1">
        <v>5</v>
      </c>
    </row>
    <row r="544" spans="23:24" x14ac:dyDescent="0.25">
      <c r="W544" s="39" t="s">
        <v>541</v>
      </c>
      <c r="X544" s="1">
        <v>7</v>
      </c>
    </row>
    <row r="545" spans="23:24" x14ac:dyDescent="0.25">
      <c r="W545" s="39" t="s">
        <v>542</v>
      </c>
      <c r="X545" s="1">
        <v>123</v>
      </c>
    </row>
    <row r="546" spans="23:24" x14ac:dyDescent="0.25">
      <c r="W546" s="39" t="s">
        <v>543</v>
      </c>
      <c r="X546" s="1">
        <v>15</v>
      </c>
    </row>
    <row r="547" spans="23:24" x14ac:dyDescent="0.25">
      <c r="W547" s="39" t="s">
        <v>544</v>
      </c>
      <c r="X547" s="1">
        <v>1</v>
      </c>
    </row>
    <row r="548" spans="23:24" x14ac:dyDescent="0.25">
      <c r="W548" s="39" t="s">
        <v>545</v>
      </c>
      <c r="X548" s="1">
        <v>20</v>
      </c>
    </row>
    <row r="549" spans="23:24" x14ac:dyDescent="0.25">
      <c r="W549" s="39" t="s">
        <v>546</v>
      </c>
      <c r="X549" s="1">
        <v>2</v>
      </c>
    </row>
    <row r="550" spans="23:24" x14ac:dyDescent="0.25">
      <c r="W550" s="39" t="s">
        <v>547</v>
      </c>
      <c r="X550" s="1">
        <v>480</v>
      </c>
    </row>
    <row r="551" spans="23:24" x14ac:dyDescent="0.25">
      <c r="W551" s="39" t="s">
        <v>548</v>
      </c>
      <c r="X551" s="1">
        <v>8</v>
      </c>
    </row>
    <row r="552" spans="23:24" x14ac:dyDescent="0.25">
      <c r="W552" s="1" t="s">
        <v>549</v>
      </c>
      <c r="X552" s="1">
        <v>13</v>
      </c>
    </row>
    <row r="553" spans="23:24" x14ac:dyDescent="0.25">
      <c r="W553" s="1" t="s">
        <v>550</v>
      </c>
      <c r="X553" s="1">
        <v>28</v>
      </c>
    </row>
    <row r="554" spans="23:24" x14ac:dyDescent="0.25">
      <c r="W554" s="1" t="s">
        <v>551</v>
      </c>
      <c r="X554" s="1">
        <v>79</v>
      </c>
    </row>
    <row r="555" spans="23:24" x14ac:dyDescent="0.25">
      <c r="W555" s="1" t="s">
        <v>552</v>
      </c>
      <c r="X555" s="1">
        <v>5</v>
      </c>
    </row>
    <row r="556" spans="23:24" x14ac:dyDescent="0.25">
      <c r="W556" s="1" t="s">
        <v>553</v>
      </c>
      <c r="X556" s="1">
        <v>17</v>
      </c>
    </row>
    <row r="557" spans="23:24" x14ac:dyDescent="0.25">
      <c r="W557" s="1" t="s">
        <v>554</v>
      </c>
      <c r="X557" s="1">
        <v>49</v>
      </c>
    </row>
    <row r="558" spans="23:24" x14ac:dyDescent="0.25">
      <c r="W558" s="1" t="s">
        <v>555</v>
      </c>
      <c r="X558" s="1">
        <v>21</v>
      </c>
    </row>
    <row r="559" spans="23:24" x14ac:dyDescent="0.25">
      <c r="W559" s="1" t="s">
        <v>556</v>
      </c>
      <c r="X559" s="1">
        <v>275</v>
      </c>
    </row>
    <row r="560" spans="23:24" x14ac:dyDescent="0.25">
      <c r="W560" s="1" t="s">
        <v>557</v>
      </c>
      <c r="X560" s="1">
        <v>22</v>
      </c>
    </row>
    <row r="561" spans="23:24" x14ac:dyDescent="0.25">
      <c r="W561" s="1" t="s">
        <v>558</v>
      </c>
      <c r="X561" s="1">
        <v>27</v>
      </c>
    </row>
    <row r="562" spans="23:24" x14ac:dyDescent="0.25">
      <c r="W562" s="1" t="s">
        <v>559</v>
      </c>
      <c r="X562" s="1">
        <v>2</v>
      </c>
    </row>
    <row r="563" spans="23:24" x14ac:dyDescent="0.25">
      <c r="W563" s="1" t="s">
        <v>560</v>
      </c>
      <c r="X563" s="1">
        <v>136</v>
      </c>
    </row>
    <row r="564" spans="23:24" x14ac:dyDescent="0.25">
      <c r="W564" s="1" t="s">
        <v>561</v>
      </c>
      <c r="X564" s="1">
        <v>6</v>
      </c>
    </row>
    <row r="565" spans="23:24" x14ac:dyDescent="0.25">
      <c r="W565" s="1" t="s">
        <v>562</v>
      </c>
      <c r="X565" s="1">
        <v>9</v>
      </c>
    </row>
    <row r="566" spans="23:24" x14ac:dyDescent="0.25">
      <c r="W566" s="1" t="s">
        <v>563</v>
      </c>
      <c r="X566" s="1">
        <v>25</v>
      </c>
    </row>
    <row r="567" spans="23:24" x14ac:dyDescent="0.25">
      <c r="W567" s="1" t="s">
        <v>564</v>
      </c>
      <c r="X567" s="1">
        <v>137</v>
      </c>
    </row>
    <row r="568" spans="23:24" x14ac:dyDescent="0.25">
      <c r="W568" s="1" t="s">
        <v>565</v>
      </c>
      <c r="X568" s="1">
        <v>10</v>
      </c>
    </row>
    <row r="569" spans="23:24" x14ac:dyDescent="0.25">
      <c r="W569" s="1" t="s">
        <v>566</v>
      </c>
      <c r="X569" s="1">
        <v>22</v>
      </c>
    </row>
    <row r="570" spans="23:24" x14ac:dyDescent="0.25">
      <c r="W570" s="1" t="s">
        <v>567</v>
      </c>
      <c r="X570" s="1">
        <v>10</v>
      </c>
    </row>
    <row r="571" spans="23:24" x14ac:dyDescent="0.25">
      <c r="W571" s="1" t="s">
        <v>568</v>
      </c>
      <c r="X571" s="1">
        <v>12</v>
      </c>
    </row>
    <row r="572" spans="23:24" x14ac:dyDescent="0.25">
      <c r="W572" s="1" t="s">
        <v>569</v>
      </c>
      <c r="X572" s="1">
        <v>4</v>
      </c>
    </row>
    <row r="573" spans="23:24" x14ac:dyDescent="0.25">
      <c r="W573" s="1" t="s">
        <v>570</v>
      </c>
      <c r="X573" s="1">
        <v>54</v>
      </c>
    </row>
    <row r="574" spans="23:24" x14ac:dyDescent="0.25">
      <c r="W574" s="1" t="s">
        <v>571</v>
      </c>
      <c r="X574" s="1">
        <v>51</v>
      </c>
    </row>
    <row r="575" spans="23:24" x14ac:dyDescent="0.25">
      <c r="W575" s="1" t="s">
        <v>572</v>
      </c>
      <c r="X575" s="1">
        <v>1</v>
      </c>
    </row>
    <row r="576" spans="23:24" x14ac:dyDescent="0.25">
      <c r="W576" s="1" t="s">
        <v>573</v>
      </c>
      <c r="X576" s="1">
        <v>43</v>
      </c>
    </row>
    <row r="577" spans="23:24" x14ac:dyDescent="0.25">
      <c r="W577" s="1" t="s">
        <v>574</v>
      </c>
      <c r="X577" s="1">
        <v>4</v>
      </c>
    </row>
    <row r="578" spans="23:24" x14ac:dyDescent="0.25">
      <c r="W578" s="1" t="s">
        <v>575</v>
      </c>
      <c r="X578" s="1">
        <v>8</v>
      </c>
    </row>
    <row r="579" spans="23:24" x14ac:dyDescent="0.25">
      <c r="W579" s="1" t="s">
        <v>1455</v>
      </c>
      <c r="X579" s="1">
        <v>233</v>
      </c>
    </row>
    <row r="580" spans="23:24" x14ac:dyDescent="0.25">
      <c r="W580" s="1" t="s">
        <v>576</v>
      </c>
      <c r="X580" s="1">
        <v>299</v>
      </c>
    </row>
    <row r="581" spans="23:24" x14ac:dyDescent="0.25">
      <c r="W581" s="1" t="s">
        <v>577</v>
      </c>
      <c r="X581" s="1">
        <v>13</v>
      </c>
    </row>
    <row r="582" spans="23:24" x14ac:dyDescent="0.25">
      <c r="W582" s="1" t="s">
        <v>578</v>
      </c>
      <c r="X582" s="1">
        <v>5</v>
      </c>
    </row>
    <row r="583" spans="23:24" x14ac:dyDescent="0.25">
      <c r="W583" s="1" t="s">
        <v>579</v>
      </c>
      <c r="X583" s="1">
        <v>13</v>
      </c>
    </row>
    <row r="584" spans="23:24" x14ac:dyDescent="0.25">
      <c r="W584" s="1" t="s">
        <v>580</v>
      </c>
      <c r="X584" s="1">
        <v>8</v>
      </c>
    </row>
    <row r="585" spans="23:24" x14ac:dyDescent="0.25">
      <c r="W585" s="1" t="s">
        <v>581</v>
      </c>
      <c r="X585" s="1">
        <v>11</v>
      </c>
    </row>
    <row r="586" spans="23:24" x14ac:dyDescent="0.25">
      <c r="W586" s="1" t="s">
        <v>582</v>
      </c>
      <c r="X586" s="1">
        <v>14</v>
      </c>
    </row>
    <row r="587" spans="23:24" x14ac:dyDescent="0.25">
      <c r="W587" s="1" t="s">
        <v>583</v>
      </c>
      <c r="X587" s="1">
        <v>19</v>
      </c>
    </row>
    <row r="588" spans="23:24" x14ac:dyDescent="0.25">
      <c r="W588" s="1" t="s">
        <v>584</v>
      </c>
      <c r="X588" s="1">
        <v>6</v>
      </c>
    </row>
    <row r="589" spans="23:24" x14ac:dyDescent="0.25">
      <c r="W589" s="1" t="s">
        <v>585</v>
      </c>
      <c r="X589" s="1">
        <v>11</v>
      </c>
    </row>
    <row r="590" spans="23:24" x14ac:dyDescent="0.25">
      <c r="W590" s="1" t="s">
        <v>586</v>
      </c>
      <c r="X590" s="1">
        <v>24</v>
      </c>
    </row>
    <row r="591" spans="23:24" x14ac:dyDescent="0.25">
      <c r="W591" s="1" t="s">
        <v>587</v>
      </c>
      <c r="X591" s="1">
        <v>12</v>
      </c>
    </row>
    <row r="592" spans="23:24" x14ac:dyDescent="0.25">
      <c r="W592" s="1" t="s">
        <v>588</v>
      </c>
      <c r="X592" s="1">
        <v>26</v>
      </c>
    </row>
    <row r="593" spans="23:24" x14ac:dyDescent="0.25">
      <c r="W593" s="1" t="s">
        <v>589</v>
      </c>
      <c r="X593" s="1">
        <v>15</v>
      </c>
    </row>
    <row r="594" spans="23:24" x14ac:dyDescent="0.25">
      <c r="W594" s="1" t="s">
        <v>590</v>
      </c>
      <c r="X594" s="1">
        <v>8</v>
      </c>
    </row>
    <row r="595" spans="23:24" x14ac:dyDescent="0.25">
      <c r="W595" s="1" t="s">
        <v>591</v>
      </c>
      <c r="X595" s="1">
        <v>101</v>
      </c>
    </row>
    <row r="596" spans="23:24" x14ac:dyDescent="0.25">
      <c r="W596" s="1" t="s">
        <v>592</v>
      </c>
      <c r="X596" s="1">
        <v>287</v>
      </c>
    </row>
    <row r="597" spans="23:24" x14ac:dyDescent="0.25">
      <c r="W597" s="1" t="s">
        <v>593</v>
      </c>
      <c r="X597" s="1">
        <v>127</v>
      </c>
    </row>
    <row r="598" spans="23:24" x14ac:dyDescent="0.25">
      <c r="W598" s="1" t="s">
        <v>594</v>
      </c>
      <c r="X598" s="1">
        <v>17</v>
      </c>
    </row>
    <row r="599" spans="23:24" x14ac:dyDescent="0.25">
      <c r="W599" s="1" t="s">
        <v>595</v>
      </c>
      <c r="X599" s="1">
        <v>14</v>
      </c>
    </row>
    <row r="600" spans="23:24" x14ac:dyDescent="0.25">
      <c r="W600" s="1" t="s">
        <v>596</v>
      </c>
      <c r="X600" s="1">
        <v>139</v>
      </c>
    </row>
    <row r="601" spans="23:24" x14ac:dyDescent="0.25">
      <c r="W601" s="1" t="s">
        <v>597</v>
      </c>
      <c r="X601" s="1">
        <v>122</v>
      </c>
    </row>
    <row r="602" spans="23:24" x14ac:dyDescent="0.25">
      <c r="W602" s="1" t="s">
        <v>598</v>
      </c>
      <c r="X602" s="1">
        <v>9</v>
      </c>
    </row>
    <row r="603" spans="23:24" x14ac:dyDescent="0.25">
      <c r="W603" s="1" t="s">
        <v>599</v>
      </c>
      <c r="X603" s="1">
        <v>5</v>
      </c>
    </row>
    <row r="604" spans="23:24" x14ac:dyDescent="0.25">
      <c r="W604" s="1" t="s">
        <v>600</v>
      </c>
      <c r="X604" s="1">
        <v>10</v>
      </c>
    </row>
    <row r="605" spans="23:24" x14ac:dyDescent="0.25">
      <c r="W605" s="1" t="s">
        <v>601</v>
      </c>
      <c r="X605" s="1">
        <v>13</v>
      </c>
    </row>
    <row r="606" spans="23:24" x14ac:dyDescent="0.25">
      <c r="W606" s="1" t="s">
        <v>602</v>
      </c>
      <c r="X606" s="1">
        <v>3</v>
      </c>
    </row>
    <row r="607" spans="23:24" x14ac:dyDescent="0.25">
      <c r="W607" s="1" t="s">
        <v>603</v>
      </c>
      <c r="X607" s="1">
        <v>9</v>
      </c>
    </row>
    <row r="608" spans="23:24" x14ac:dyDescent="0.25">
      <c r="W608" s="1" t="s">
        <v>604</v>
      </c>
      <c r="X608" s="1">
        <v>2</v>
      </c>
    </row>
    <row r="609" spans="23:24" x14ac:dyDescent="0.25">
      <c r="W609" s="1" t="s">
        <v>605</v>
      </c>
      <c r="X609" s="1">
        <v>4</v>
      </c>
    </row>
    <row r="610" spans="23:24" x14ac:dyDescent="0.25">
      <c r="W610" s="1" t="s">
        <v>606</v>
      </c>
      <c r="X610" s="1">
        <v>2</v>
      </c>
    </row>
    <row r="611" spans="23:24" x14ac:dyDescent="0.25">
      <c r="W611" s="1" t="s">
        <v>607</v>
      </c>
      <c r="X611" s="1">
        <v>6</v>
      </c>
    </row>
    <row r="612" spans="23:24" x14ac:dyDescent="0.25">
      <c r="W612" s="1" t="s">
        <v>608</v>
      </c>
      <c r="X612" s="1">
        <v>5</v>
      </c>
    </row>
    <row r="613" spans="23:24" x14ac:dyDescent="0.25">
      <c r="W613" s="1" t="s">
        <v>609</v>
      </c>
      <c r="X613" s="1">
        <v>3</v>
      </c>
    </row>
    <row r="614" spans="23:24" x14ac:dyDescent="0.25">
      <c r="W614" s="1" t="s">
        <v>610</v>
      </c>
      <c r="X614" s="1">
        <v>25</v>
      </c>
    </row>
    <row r="615" spans="23:24" x14ac:dyDescent="0.25">
      <c r="W615" s="1" t="s">
        <v>611</v>
      </c>
      <c r="X615" s="1">
        <v>8</v>
      </c>
    </row>
    <row r="616" spans="23:24" x14ac:dyDescent="0.25">
      <c r="W616" s="1" t="s">
        <v>612</v>
      </c>
      <c r="X616" s="1">
        <v>76</v>
      </c>
    </row>
    <row r="617" spans="23:24" x14ac:dyDescent="0.25">
      <c r="W617" s="1" t="s">
        <v>613</v>
      </c>
      <c r="X617" s="1">
        <v>177</v>
      </c>
    </row>
    <row r="618" spans="23:24" x14ac:dyDescent="0.25">
      <c r="W618" s="1" t="s">
        <v>614</v>
      </c>
      <c r="X618" s="1">
        <v>4</v>
      </c>
    </row>
    <row r="619" spans="23:24" x14ac:dyDescent="0.25">
      <c r="W619" s="1" t="s">
        <v>615</v>
      </c>
      <c r="X619" s="1">
        <v>42</v>
      </c>
    </row>
    <row r="620" spans="23:24" x14ac:dyDescent="0.25">
      <c r="W620" s="1" t="s">
        <v>616</v>
      </c>
      <c r="X620" s="1">
        <v>277</v>
      </c>
    </row>
    <row r="621" spans="23:24" x14ac:dyDescent="0.25">
      <c r="W621" s="1" t="s">
        <v>617</v>
      </c>
      <c r="X621" s="1">
        <v>10</v>
      </c>
    </row>
    <row r="622" spans="23:24" x14ac:dyDescent="0.25">
      <c r="W622" s="1" t="s">
        <v>618</v>
      </c>
      <c r="X622" s="1">
        <v>15</v>
      </c>
    </row>
    <row r="623" spans="23:24" x14ac:dyDescent="0.25">
      <c r="W623" s="1" t="s">
        <v>619</v>
      </c>
      <c r="X623" s="1">
        <v>4</v>
      </c>
    </row>
    <row r="624" spans="23:24" x14ac:dyDescent="0.25">
      <c r="W624" s="1" t="s">
        <v>620</v>
      </c>
      <c r="X624" s="1">
        <v>19</v>
      </c>
    </row>
    <row r="625" spans="23:24" x14ac:dyDescent="0.25">
      <c r="W625" s="1" t="s">
        <v>621</v>
      </c>
      <c r="X625" s="1">
        <v>8</v>
      </c>
    </row>
    <row r="626" spans="23:24" x14ac:dyDescent="0.25">
      <c r="W626" s="1" t="s">
        <v>622</v>
      </c>
      <c r="X626" s="1">
        <v>12</v>
      </c>
    </row>
    <row r="627" spans="23:24" x14ac:dyDescent="0.25">
      <c r="W627" s="1" t="s">
        <v>623</v>
      </c>
      <c r="X627" s="1">
        <v>186</v>
      </c>
    </row>
    <row r="628" spans="23:24" x14ac:dyDescent="0.25">
      <c r="W628" s="1" t="s">
        <v>624</v>
      </c>
      <c r="X628" s="1">
        <v>11</v>
      </c>
    </row>
    <row r="629" spans="23:24" x14ac:dyDescent="0.25">
      <c r="W629" s="1" t="s">
        <v>625</v>
      </c>
      <c r="X629" s="1">
        <v>2</v>
      </c>
    </row>
    <row r="630" spans="23:24" x14ac:dyDescent="0.25">
      <c r="W630" s="1" t="s">
        <v>626</v>
      </c>
      <c r="X630" s="1">
        <v>15</v>
      </c>
    </row>
    <row r="631" spans="23:24" x14ac:dyDescent="0.25">
      <c r="W631" s="1" t="s">
        <v>627</v>
      </c>
      <c r="X631" s="1">
        <v>15</v>
      </c>
    </row>
    <row r="632" spans="23:24" x14ac:dyDescent="0.25">
      <c r="W632" s="1" t="s">
        <v>628</v>
      </c>
      <c r="X632" s="1">
        <v>2</v>
      </c>
    </row>
    <row r="633" spans="23:24" x14ac:dyDescent="0.25">
      <c r="W633" s="1" t="s">
        <v>630</v>
      </c>
      <c r="X633" s="1">
        <v>7</v>
      </c>
    </row>
    <row r="634" spans="23:24" x14ac:dyDescent="0.25">
      <c r="W634" s="1" t="s">
        <v>631</v>
      </c>
      <c r="X634" s="1">
        <v>10</v>
      </c>
    </row>
    <row r="635" spans="23:24" x14ac:dyDescent="0.25">
      <c r="W635" s="1" t="s">
        <v>629</v>
      </c>
      <c r="X635" s="1">
        <v>18</v>
      </c>
    </row>
    <row r="636" spans="23:24" x14ac:dyDescent="0.25">
      <c r="W636" s="1" t="s">
        <v>632</v>
      </c>
      <c r="X636" s="1">
        <v>10</v>
      </c>
    </row>
    <row r="637" spans="23:24" x14ac:dyDescent="0.25">
      <c r="W637" s="1" t="s">
        <v>633</v>
      </c>
      <c r="X637" s="1">
        <v>11</v>
      </c>
    </row>
    <row r="638" spans="23:24" x14ac:dyDescent="0.25">
      <c r="W638" s="1" t="s">
        <v>634</v>
      </c>
      <c r="X638" s="1">
        <v>12</v>
      </c>
    </row>
    <row r="639" spans="23:24" x14ac:dyDescent="0.25">
      <c r="W639" s="1" t="s">
        <v>635</v>
      </c>
      <c r="X639" s="1">
        <v>11</v>
      </c>
    </row>
    <row r="640" spans="23:24" x14ac:dyDescent="0.25">
      <c r="W640" s="1" t="s">
        <v>636</v>
      </c>
      <c r="X640" s="1">
        <v>17</v>
      </c>
    </row>
    <row r="641" spans="23:24" x14ac:dyDescent="0.25">
      <c r="W641" s="1" t="s">
        <v>637</v>
      </c>
      <c r="X641" s="1">
        <v>5</v>
      </c>
    </row>
    <row r="642" spans="23:24" x14ac:dyDescent="0.25">
      <c r="W642" s="1" t="s">
        <v>638</v>
      </c>
      <c r="X642" s="1">
        <v>522</v>
      </c>
    </row>
    <row r="643" spans="23:24" x14ac:dyDescent="0.25">
      <c r="W643" s="1" t="s">
        <v>639</v>
      </c>
      <c r="X643" s="1">
        <v>24</v>
      </c>
    </row>
    <row r="644" spans="23:24" x14ac:dyDescent="0.25">
      <c r="W644" s="1" t="s">
        <v>640</v>
      </c>
      <c r="X644" s="1">
        <v>19</v>
      </c>
    </row>
    <row r="645" spans="23:24" x14ac:dyDescent="0.25">
      <c r="W645" s="1" t="s">
        <v>641</v>
      </c>
      <c r="X645" s="1">
        <v>35</v>
      </c>
    </row>
    <row r="646" spans="23:24" x14ac:dyDescent="0.25">
      <c r="W646" s="1" t="s">
        <v>642</v>
      </c>
      <c r="X646" s="1">
        <v>40</v>
      </c>
    </row>
    <row r="647" spans="23:24" x14ac:dyDescent="0.25">
      <c r="W647" s="1" t="s">
        <v>643</v>
      </c>
      <c r="X647" s="1">
        <v>331</v>
      </c>
    </row>
    <row r="648" spans="23:24" x14ac:dyDescent="0.25">
      <c r="W648" s="1" t="s">
        <v>644</v>
      </c>
      <c r="X648" s="1">
        <v>152</v>
      </c>
    </row>
    <row r="649" spans="23:24" x14ac:dyDescent="0.25">
      <c r="W649" s="1" t="s">
        <v>645</v>
      </c>
      <c r="X649" s="1">
        <v>16</v>
      </c>
    </row>
    <row r="650" spans="23:24" x14ac:dyDescent="0.25">
      <c r="W650" s="1" t="s">
        <v>646</v>
      </c>
      <c r="X650" s="1">
        <v>4</v>
      </c>
    </row>
    <row r="651" spans="23:24" x14ac:dyDescent="0.25">
      <c r="W651" s="1" t="s">
        <v>647</v>
      </c>
      <c r="X651" s="1">
        <v>2</v>
      </c>
    </row>
    <row r="652" spans="23:24" x14ac:dyDescent="0.25">
      <c r="W652" s="1" t="s">
        <v>648</v>
      </c>
      <c r="X652" s="1">
        <v>117</v>
      </c>
    </row>
    <row r="653" spans="23:24" x14ac:dyDescent="0.25">
      <c r="W653" s="1" t="s">
        <v>649</v>
      </c>
      <c r="X653" s="1">
        <v>2</v>
      </c>
    </row>
    <row r="654" spans="23:24" x14ac:dyDescent="0.25">
      <c r="W654" s="1" t="s">
        <v>650</v>
      </c>
      <c r="X654" s="1">
        <v>4</v>
      </c>
    </row>
    <row r="655" spans="23:24" x14ac:dyDescent="0.25">
      <c r="W655" s="1" t="s">
        <v>651</v>
      </c>
      <c r="X655" s="1">
        <v>10</v>
      </c>
    </row>
    <row r="656" spans="23:24" x14ac:dyDescent="0.25">
      <c r="W656" s="1" t="s">
        <v>652</v>
      </c>
      <c r="X656" s="1">
        <v>250</v>
      </c>
    </row>
    <row r="657" spans="23:24" x14ac:dyDescent="0.25">
      <c r="W657" s="1" t="s">
        <v>653</v>
      </c>
      <c r="X657" s="1">
        <v>10</v>
      </c>
    </row>
    <row r="658" spans="23:24" x14ac:dyDescent="0.25">
      <c r="W658" s="1" t="s">
        <v>654</v>
      </c>
      <c r="X658" s="1">
        <v>7</v>
      </c>
    </row>
    <row r="659" spans="23:24" x14ac:dyDescent="0.25">
      <c r="W659" s="1" t="s">
        <v>655</v>
      </c>
      <c r="X659" s="1">
        <v>5</v>
      </c>
    </row>
    <row r="660" spans="23:24" x14ac:dyDescent="0.25">
      <c r="W660" s="1" t="s">
        <v>656</v>
      </c>
      <c r="X660" s="1">
        <v>6</v>
      </c>
    </row>
    <row r="661" spans="23:24" x14ac:dyDescent="0.25">
      <c r="W661" s="1" t="s">
        <v>657</v>
      </c>
      <c r="X661" s="1">
        <v>3</v>
      </c>
    </row>
    <row r="662" spans="23:24" x14ac:dyDescent="0.25">
      <c r="W662" s="1" t="s">
        <v>658</v>
      </c>
      <c r="X662" s="1">
        <v>172</v>
      </c>
    </row>
    <row r="663" spans="23:24" x14ac:dyDescent="0.25">
      <c r="W663" s="1" t="s">
        <v>659</v>
      </c>
      <c r="X663" s="1">
        <v>6</v>
      </c>
    </row>
    <row r="664" spans="23:24" x14ac:dyDescent="0.25">
      <c r="W664" s="1" t="s">
        <v>660</v>
      </c>
      <c r="X664" s="1">
        <v>10</v>
      </c>
    </row>
    <row r="665" spans="23:24" x14ac:dyDescent="0.25">
      <c r="W665" s="1" t="s">
        <v>661</v>
      </c>
      <c r="X665" s="1">
        <v>3</v>
      </c>
    </row>
    <row r="666" spans="23:24" x14ac:dyDescent="0.25">
      <c r="W666" s="1" t="s">
        <v>662</v>
      </c>
      <c r="X666" s="1">
        <v>17</v>
      </c>
    </row>
    <row r="667" spans="23:24" x14ac:dyDescent="0.25">
      <c r="W667" s="1" t="s">
        <v>663</v>
      </c>
      <c r="X667" s="1">
        <v>7</v>
      </c>
    </row>
    <row r="668" spans="23:24" x14ac:dyDescent="0.25">
      <c r="W668" s="1" t="s">
        <v>664</v>
      </c>
      <c r="X668" s="1">
        <v>5</v>
      </c>
    </row>
    <row r="669" spans="23:24" x14ac:dyDescent="0.25">
      <c r="W669" s="1" t="s">
        <v>665</v>
      </c>
      <c r="X669" s="1">
        <v>13</v>
      </c>
    </row>
    <row r="670" spans="23:24" x14ac:dyDescent="0.25">
      <c r="W670" s="1" t="s">
        <v>666</v>
      </c>
      <c r="X670" s="1">
        <v>37</v>
      </c>
    </row>
    <row r="671" spans="23:24" x14ac:dyDescent="0.25">
      <c r="W671" s="1" t="s">
        <v>667</v>
      </c>
      <c r="X671" s="1">
        <v>9</v>
      </c>
    </row>
    <row r="672" spans="23:24" x14ac:dyDescent="0.25">
      <c r="W672" s="1" t="s">
        <v>668</v>
      </c>
      <c r="X672" s="1">
        <v>10</v>
      </c>
    </row>
    <row r="673" spans="23:24" x14ac:dyDescent="0.25">
      <c r="W673" s="1" t="s">
        <v>669</v>
      </c>
      <c r="X673" s="1">
        <v>12</v>
      </c>
    </row>
    <row r="674" spans="23:24" x14ac:dyDescent="0.25">
      <c r="W674" s="1" t="s">
        <v>670</v>
      </c>
      <c r="X674" s="1">
        <v>9</v>
      </c>
    </row>
    <row r="675" spans="23:24" x14ac:dyDescent="0.25">
      <c r="W675" s="1" t="s">
        <v>671</v>
      </c>
      <c r="X675" s="1">
        <v>20</v>
      </c>
    </row>
    <row r="676" spans="23:24" x14ac:dyDescent="0.25">
      <c r="W676" s="1" t="s">
        <v>672</v>
      </c>
      <c r="X676" s="1">
        <v>13</v>
      </c>
    </row>
    <row r="677" spans="23:24" x14ac:dyDescent="0.25">
      <c r="W677" s="1" t="s">
        <v>673</v>
      </c>
      <c r="X677" s="1">
        <v>6</v>
      </c>
    </row>
    <row r="678" spans="23:24" x14ac:dyDescent="0.25">
      <c r="W678" s="1" t="s">
        <v>674</v>
      </c>
      <c r="X678" s="1">
        <v>194</v>
      </c>
    </row>
    <row r="679" spans="23:24" x14ac:dyDescent="0.25">
      <c r="W679" s="1" t="s">
        <v>675</v>
      </c>
      <c r="X679" s="1">
        <v>41</v>
      </c>
    </row>
    <row r="680" spans="23:24" x14ac:dyDescent="0.25">
      <c r="W680" s="1" t="s">
        <v>676</v>
      </c>
      <c r="X680" s="1">
        <v>23</v>
      </c>
    </row>
    <row r="681" spans="23:24" x14ac:dyDescent="0.25">
      <c r="W681" s="1" t="s">
        <v>677</v>
      </c>
      <c r="X681" s="1">
        <v>4</v>
      </c>
    </row>
    <row r="682" spans="23:24" x14ac:dyDescent="0.25">
      <c r="W682" s="1" t="s">
        <v>678</v>
      </c>
      <c r="X682" s="1">
        <v>97</v>
      </c>
    </row>
    <row r="683" spans="23:24" x14ac:dyDescent="0.25">
      <c r="W683" s="1" t="s">
        <v>679</v>
      </c>
      <c r="X683" s="1">
        <v>28</v>
      </c>
    </row>
    <row r="684" spans="23:24" x14ac:dyDescent="0.25">
      <c r="W684" s="1" t="s">
        <v>680</v>
      </c>
      <c r="X684" s="1">
        <v>249</v>
      </c>
    </row>
    <row r="685" spans="23:24" x14ac:dyDescent="0.25">
      <c r="W685" s="1" t="s">
        <v>681</v>
      </c>
      <c r="X685" s="1">
        <v>6</v>
      </c>
    </row>
    <row r="686" spans="23:24" x14ac:dyDescent="0.25">
      <c r="W686" s="1" t="s">
        <v>682</v>
      </c>
      <c r="X686" s="1">
        <v>107</v>
      </c>
    </row>
    <row r="687" spans="23:24" x14ac:dyDescent="0.25">
      <c r="W687" s="1" t="s">
        <v>683</v>
      </c>
      <c r="X687" s="1">
        <v>9</v>
      </c>
    </row>
    <row r="688" spans="23:24" x14ac:dyDescent="0.25">
      <c r="W688" s="1" t="s">
        <v>684</v>
      </c>
      <c r="X688" s="1">
        <v>9</v>
      </c>
    </row>
    <row r="689" spans="23:24" x14ac:dyDescent="0.25">
      <c r="W689" s="1" t="s">
        <v>685</v>
      </c>
      <c r="X689" s="1">
        <v>11</v>
      </c>
    </row>
    <row r="690" spans="23:24" x14ac:dyDescent="0.25">
      <c r="W690" s="1" t="s">
        <v>686</v>
      </c>
      <c r="X690" s="1">
        <v>16</v>
      </c>
    </row>
    <row r="691" spans="23:24" x14ac:dyDescent="0.25">
      <c r="W691" s="1" t="s">
        <v>687</v>
      </c>
      <c r="X691" s="1">
        <v>4</v>
      </c>
    </row>
    <row r="692" spans="23:24" x14ac:dyDescent="0.25">
      <c r="W692" s="1" t="s">
        <v>688</v>
      </c>
      <c r="X692" s="1">
        <v>303</v>
      </c>
    </row>
    <row r="693" spans="23:24" x14ac:dyDescent="0.25">
      <c r="W693" s="1" t="s">
        <v>689</v>
      </c>
      <c r="X693" s="1">
        <v>386</v>
      </c>
    </row>
    <row r="694" spans="23:24" x14ac:dyDescent="0.25">
      <c r="W694" s="1" t="s">
        <v>690</v>
      </c>
      <c r="X694" s="1">
        <v>65</v>
      </c>
    </row>
    <row r="695" spans="23:24" x14ac:dyDescent="0.25">
      <c r="W695" s="1" t="s">
        <v>691</v>
      </c>
      <c r="X695" s="1">
        <v>279</v>
      </c>
    </row>
    <row r="696" spans="23:24" x14ac:dyDescent="0.25">
      <c r="W696" s="1" t="s">
        <v>692</v>
      </c>
      <c r="X696" s="1">
        <v>279</v>
      </c>
    </row>
    <row r="697" spans="23:24" x14ac:dyDescent="0.25">
      <c r="W697" s="1" t="s">
        <v>693</v>
      </c>
      <c r="X697" s="1">
        <v>781</v>
      </c>
    </row>
    <row r="698" spans="23:24" x14ac:dyDescent="0.25">
      <c r="W698" s="1" t="s">
        <v>694</v>
      </c>
      <c r="X698" s="1">
        <v>19</v>
      </c>
    </row>
    <row r="699" spans="23:24" x14ac:dyDescent="0.25">
      <c r="W699" s="1" t="s">
        <v>695</v>
      </c>
      <c r="X699" s="1">
        <v>275</v>
      </c>
    </row>
    <row r="700" spans="23:24" x14ac:dyDescent="0.25">
      <c r="W700" s="1" t="s">
        <v>696</v>
      </c>
      <c r="X700" s="1">
        <v>219</v>
      </c>
    </row>
    <row r="701" spans="23:24" x14ac:dyDescent="0.25">
      <c r="W701" s="1" t="s">
        <v>697</v>
      </c>
      <c r="X701" s="1">
        <v>2</v>
      </c>
    </row>
    <row r="702" spans="23:24" x14ac:dyDescent="0.25">
      <c r="W702" s="1" t="s">
        <v>698</v>
      </c>
      <c r="X702" s="1">
        <v>18</v>
      </c>
    </row>
    <row r="703" spans="23:24" x14ac:dyDescent="0.25">
      <c r="W703" s="1" t="s">
        <v>699</v>
      </c>
      <c r="X703" s="1">
        <v>19</v>
      </c>
    </row>
    <row r="704" spans="23:24" x14ac:dyDescent="0.25">
      <c r="W704" s="1" t="s">
        <v>700</v>
      </c>
      <c r="X704" s="1">
        <v>335</v>
      </c>
    </row>
    <row r="705" spans="23:24" x14ac:dyDescent="0.25">
      <c r="W705" s="1" t="s">
        <v>701</v>
      </c>
      <c r="X705" s="1">
        <v>21</v>
      </c>
    </row>
    <row r="706" spans="23:24" x14ac:dyDescent="0.25">
      <c r="W706" s="1" t="s">
        <v>702</v>
      </c>
      <c r="X706" s="1">
        <v>1</v>
      </c>
    </row>
    <row r="707" spans="23:24" x14ac:dyDescent="0.25">
      <c r="W707" s="1" t="s">
        <v>703</v>
      </c>
      <c r="X707" s="1">
        <v>362</v>
      </c>
    </row>
    <row r="708" spans="23:24" x14ac:dyDescent="0.25">
      <c r="W708" s="1" t="s">
        <v>704</v>
      </c>
      <c r="X708" s="1">
        <v>113</v>
      </c>
    </row>
    <row r="709" spans="23:24" x14ac:dyDescent="0.25">
      <c r="W709" s="1" t="s">
        <v>1486</v>
      </c>
      <c r="X709" s="1">
        <v>126</v>
      </c>
    </row>
    <row r="710" spans="23:24" x14ac:dyDescent="0.25">
      <c r="W710" s="1" t="s">
        <v>705</v>
      </c>
      <c r="X710" s="1">
        <v>271</v>
      </c>
    </row>
    <row r="711" spans="23:24" x14ac:dyDescent="0.25">
      <c r="W711" s="1" t="s">
        <v>1456</v>
      </c>
      <c r="X711" s="1">
        <v>41</v>
      </c>
    </row>
    <row r="712" spans="23:24" x14ac:dyDescent="0.25">
      <c r="W712" s="1" t="s">
        <v>706</v>
      </c>
      <c r="X712" s="1">
        <v>5</v>
      </c>
    </row>
    <row r="713" spans="23:24" x14ac:dyDescent="0.25">
      <c r="W713" s="1" t="s">
        <v>707</v>
      </c>
      <c r="X713" s="1">
        <v>17</v>
      </c>
    </row>
    <row r="714" spans="23:24" x14ac:dyDescent="0.25">
      <c r="W714" s="1" t="s">
        <v>708</v>
      </c>
      <c r="X714" s="1">
        <v>6</v>
      </c>
    </row>
    <row r="715" spans="23:24" x14ac:dyDescent="0.25">
      <c r="W715" s="1" t="s">
        <v>709</v>
      </c>
      <c r="X715" s="1">
        <v>231</v>
      </c>
    </row>
    <row r="716" spans="23:24" x14ac:dyDescent="0.25">
      <c r="W716" s="1" t="s">
        <v>710</v>
      </c>
      <c r="X716" s="1">
        <v>138</v>
      </c>
    </row>
    <row r="717" spans="23:24" x14ac:dyDescent="0.25">
      <c r="W717" s="1" t="s">
        <v>711</v>
      </c>
      <c r="X717" s="1">
        <v>7</v>
      </c>
    </row>
    <row r="718" spans="23:24" x14ac:dyDescent="0.25">
      <c r="W718" s="1" t="s">
        <v>712</v>
      </c>
      <c r="X718" s="1">
        <v>20</v>
      </c>
    </row>
    <row r="719" spans="23:24" x14ac:dyDescent="0.25">
      <c r="W719" s="1" t="s">
        <v>713</v>
      </c>
      <c r="X719" s="1">
        <v>16</v>
      </c>
    </row>
    <row r="720" spans="23:24" x14ac:dyDescent="0.25">
      <c r="W720" s="1" t="s">
        <v>714</v>
      </c>
      <c r="X720" s="1">
        <v>340</v>
      </c>
    </row>
    <row r="721" spans="23:24" x14ac:dyDescent="0.25">
      <c r="W721" s="1" t="s">
        <v>715</v>
      </c>
      <c r="X721" s="1">
        <v>30</v>
      </c>
    </row>
    <row r="722" spans="23:24" x14ac:dyDescent="0.25">
      <c r="W722" s="1" t="s">
        <v>716</v>
      </c>
      <c r="X722" s="1">
        <v>4</v>
      </c>
    </row>
    <row r="723" spans="23:24" x14ac:dyDescent="0.25">
      <c r="W723" s="1" t="s">
        <v>717</v>
      </c>
      <c r="X723" s="1">
        <v>9</v>
      </c>
    </row>
    <row r="724" spans="23:24" x14ac:dyDescent="0.25">
      <c r="W724" s="1" t="s">
        <v>718</v>
      </c>
      <c r="X724" s="1">
        <v>8</v>
      </c>
    </row>
    <row r="725" spans="23:24" x14ac:dyDescent="0.25">
      <c r="W725" s="1" t="s">
        <v>719</v>
      </c>
      <c r="X725" s="1">
        <v>94</v>
      </c>
    </row>
    <row r="726" spans="23:24" x14ac:dyDescent="0.25">
      <c r="W726" s="1" t="s">
        <v>720</v>
      </c>
      <c r="X726" s="1">
        <v>123</v>
      </c>
    </row>
    <row r="727" spans="23:24" x14ac:dyDescent="0.25">
      <c r="W727" s="1" t="s">
        <v>721</v>
      </c>
      <c r="X727" s="1">
        <v>209</v>
      </c>
    </row>
    <row r="728" spans="23:24" x14ac:dyDescent="0.25">
      <c r="W728" s="1" t="s">
        <v>1477</v>
      </c>
      <c r="X728" s="1">
        <v>78</v>
      </c>
    </row>
    <row r="729" spans="23:24" x14ac:dyDescent="0.25">
      <c r="W729" s="1" t="s">
        <v>722</v>
      </c>
      <c r="X729" s="1">
        <v>135</v>
      </c>
    </row>
    <row r="730" spans="23:24" x14ac:dyDescent="0.25">
      <c r="W730" s="1" t="s">
        <v>723</v>
      </c>
      <c r="X730" s="1">
        <v>7</v>
      </c>
    </row>
    <row r="731" spans="23:24" x14ac:dyDescent="0.25">
      <c r="W731" s="1" t="s">
        <v>724</v>
      </c>
      <c r="X731" s="1">
        <v>3</v>
      </c>
    </row>
    <row r="732" spans="23:24" x14ac:dyDescent="0.25">
      <c r="W732" s="1" t="s">
        <v>725</v>
      </c>
      <c r="X732" s="1">
        <v>135</v>
      </c>
    </row>
    <row r="733" spans="23:24" x14ac:dyDescent="0.25">
      <c r="W733" s="1" t="s">
        <v>726</v>
      </c>
      <c r="X733" s="1">
        <v>13</v>
      </c>
    </row>
    <row r="734" spans="23:24" x14ac:dyDescent="0.25">
      <c r="W734" s="1" t="s">
        <v>727</v>
      </c>
      <c r="X734" s="1">
        <v>39</v>
      </c>
    </row>
    <row r="735" spans="23:24" x14ac:dyDescent="0.25">
      <c r="W735" s="1" t="s">
        <v>728</v>
      </c>
      <c r="X735" s="1">
        <v>167</v>
      </c>
    </row>
    <row r="736" spans="23:24" x14ac:dyDescent="0.25">
      <c r="W736" s="1" t="s">
        <v>729</v>
      </c>
      <c r="X736" s="1">
        <v>18</v>
      </c>
    </row>
    <row r="737" spans="23:24" x14ac:dyDescent="0.25">
      <c r="W737" s="1" t="s">
        <v>730</v>
      </c>
      <c r="X737" s="1">
        <v>23</v>
      </c>
    </row>
    <row r="738" spans="23:24" x14ac:dyDescent="0.25">
      <c r="W738" s="1" t="s">
        <v>1543</v>
      </c>
      <c r="X738" s="1">
        <v>100</v>
      </c>
    </row>
    <row r="739" spans="23:24" x14ac:dyDescent="0.25">
      <c r="W739" s="1" t="s">
        <v>731</v>
      </c>
      <c r="X739" s="1">
        <v>5</v>
      </c>
    </row>
    <row r="740" spans="23:24" x14ac:dyDescent="0.25">
      <c r="W740" s="1" t="s">
        <v>732</v>
      </c>
      <c r="X740" s="1">
        <v>7</v>
      </c>
    </row>
    <row r="741" spans="23:24" x14ac:dyDescent="0.25">
      <c r="W741" s="1" t="s">
        <v>733</v>
      </c>
      <c r="X741" s="1">
        <v>147</v>
      </c>
    </row>
    <row r="742" spans="23:24" x14ac:dyDescent="0.25">
      <c r="W742" s="1" t="s">
        <v>734</v>
      </c>
      <c r="X742" s="1">
        <v>5</v>
      </c>
    </row>
    <row r="743" spans="23:24" x14ac:dyDescent="0.25">
      <c r="W743" s="1" t="s">
        <v>735</v>
      </c>
      <c r="X743" s="1">
        <v>6</v>
      </c>
    </row>
    <row r="744" spans="23:24" x14ac:dyDescent="0.25">
      <c r="W744" s="1" t="s">
        <v>736</v>
      </c>
      <c r="X744" s="1">
        <v>4</v>
      </c>
    </row>
    <row r="745" spans="23:24" x14ac:dyDescent="0.25">
      <c r="W745" s="1" t="s">
        <v>737</v>
      </c>
      <c r="X745" s="1">
        <v>14</v>
      </c>
    </row>
    <row r="746" spans="23:24" x14ac:dyDescent="0.25">
      <c r="W746" s="1" t="s">
        <v>738</v>
      </c>
      <c r="X746" s="1">
        <v>99</v>
      </c>
    </row>
    <row r="747" spans="23:24" x14ac:dyDescent="0.25">
      <c r="W747" s="1" t="s">
        <v>739</v>
      </c>
      <c r="X747" s="1">
        <v>164</v>
      </c>
    </row>
    <row r="748" spans="23:24" x14ac:dyDescent="0.25">
      <c r="W748" s="1" t="s">
        <v>740</v>
      </c>
      <c r="X748" s="1">
        <v>10</v>
      </c>
    </row>
    <row r="749" spans="23:24" x14ac:dyDescent="0.25">
      <c r="W749" s="1" t="s">
        <v>1457</v>
      </c>
      <c r="X749" s="1">
        <v>8</v>
      </c>
    </row>
    <row r="750" spans="23:24" x14ac:dyDescent="0.25">
      <c r="W750" s="1" t="s">
        <v>741</v>
      </c>
      <c r="X750" s="1">
        <v>4</v>
      </c>
    </row>
    <row r="751" spans="23:24" x14ac:dyDescent="0.25">
      <c r="W751" s="1" t="s">
        <v>742</v>
      </c>
      <c r="X751" s="1">
        <v>9</v>
      </c>
    </row>
    <row r="752" spans="23:24" x14ac:dyDescent="0.25">
      <c r="W752" s="1" t="s">
        <v>743</v>
      </c>
      <c r="X752" s="1">
        <v>3</v>
      </c>
    </row>
    <row r="753" spans="23:24" x14ac:dyDescent="0.25">
      <c r="W753" s="1" t="s">
        <v>744</v>
      </c>
      <c r="X753" s="1">
        <v>223</v>
      </c>
    </row>
    <row r="754" spans="23:24" x14ac:dyDescent="0.25">
      <c r="W754" s="1" t="s">
        <v>745</v>
      </c>
      <c r="X754" s="1">
        <v>4</v>
      </c>
    </row>
    <row r="755" spans="23:24" x14ac:dyDescent="0.25">
      <c r="W755" s="1" t="s">
        <v>746</v>
      </c>
      <c r="X755" s="1">
        <v>29</v>
      </c>
    </row>
    <row r="756" spans="23:24" x14ac:dyDescent="0.25">
      <c r="W756" s="1" t="s">
        <v>747</v>
      </c>
      <c r="X756" s="1">
        <v>4</v>
      </c>
    </row>
    <row r="757" spans="23:24" x14ac:dyDescent="0.25">
      <c r="W757" s="1" t="s">
        <v>748</v>
      </c>
      <c r="X757" s="1">
        <v>7</v>
      </c>
    </row>
    <row r="758" spans="23:24" x14ac:dyDescent="0.25">
      <c r="W758" s="1" t="s">
        <v>749</v>
      </c>
      <c r="X758" s="1">
        <v>5</v>
      </c>
    </row>
    <row r="759" spans="23:24" x14ac:dyDescent="0.25">
      <c r="W759" s="1" t="s">
        <v>750</v>
      </c>
      <c r="X759" s="1">
        <v>53</v>
      </c>
    </row>
    <row r="760" spans="23:24" x14ac:dyDescent="0.25">
      <c r="W760" s="1" t="s">
        <v>751</v>
      </c>
      <c r="X760" s="1">
        <v>2</v>
      </c>
    </row>
    <row r="761" spans="23:24" x14ac:dyDescent="0.25">
      <c r="W761" s="1" t="s">
        <v>752</v>
      </c>
      <c r="X761" s="1">
        <v>419</v>
      </c>
    </row>
    <row r="762" spans="23:24" x14ac:dyDescent="0.25">
      <c r="W762" s="1" t="s">
        <v>753</v>
      </c>
      <c r="X762" s="1">
        <v>8</v>
      </c>
    </row>
    <row r="763" spans="23:24" x14ac:dyDescent="0.25">
      <c r="W763" s="1" t="s">
        <v>754</v>
      </c>
      <c r="X763" s="1">
        <v>14</v>
      </c>
    </row>
    <row r="764" spans="23:24" x14ac:dyDescent="0.25">
      <c r="W764" s="1" t="s">
        <v>756</v>
      </c>
      <c r="X764" s="1">
        <v>4</v>
      </c>
    </row>
    <row r="765" spans="23:24" x14ac:dyDescent="0.25">
      <c r="W765" s="1" t="s">
        <v>755</v>
      </c>
      <c r="X765" s="1">
        <v>11</v>
      </c>
    </row>
    <row r="766" spans="23:24" x14ac:dyDescent="0.25">
      <c r="W766" s="1" t="s">
        <v>757</v>
      </c>
      <c r="X766" s="1">
        <v>10</v>
      </c>
    </row>
    <row r="767" spans="23:24" x14ac:dyDescent="0.25">
      <c r="W767" s="1" t="s">
        <v>758</v>
      </c>
      <c r="X767" s="1">
        <v>15</v>
      </c>
    </row>
    <row r="768" spans="23:24" x14ac:dyDescent="0.25">
      <c r="W768" s="1" t="s">
        <v>759</v>
      </c>
      <c r="X768" s="1">
        <v>3</v>
      </c>
    </row>
    <row r="769" spans="23:24" x14ac:dyDescent="0.25">
      <c r="W769" s="1" t="s">
        <v>760</v>
      </c>
      <c r="X769" s="1">
        <v>8</v>
      </c>
    </row>
    <row r="770" spans="23:24" x14ac:dyDescent="0.25">
      <c r="W770" s="1" t="s">
        <v>761</v>
      </c>
      <c r="X770" s="1">
        <v>24</v>
      </c>
    </row>
    <row r="771" spans="23:24" x14ac:dyDescent="0.25">
      <c r="W771" s="1" t="s">
        <v>762</v>
      </c>
      <c r="X771" s="1">
        <v>30</v>
      </c>
    </row>
    <row r="772" spans="23:24" x14ac:dyDescent="0.25">
      <c r="W772" s="1" t="s">
        <v>763</v>
      </c>
      <c r="X772" s="1">
        <v>171</v>
      </c>
    </row>
    <row r="773" spans="23:24" x14ac:dyDescent="0.25">
      <c r="W773" s="1" t="s">
        <v>764</v>
      </c>
      <c r="X773" s="1">
        <v>16</v>
      </c>
    </row>
    <row r="774" spans="23:24" x14ac:dyDescent="0.25">
      <c r="W774" s="1" t="s">
        <v>765</v>
      </c>
      <c r="X774" s="1">
        <v>77</v>
      </c>
    </row>
    <row r="775" spans="23:24" x14ac:dyDescent="0.25">
      <c r="W775" s="1" t="s">
        <v>766</v>
      </c>
      <c r="X775" s="1">
        <v>23</v>
      </c>
    </row>
    <row r="776" spans="23:24" x14ac:dyDescent="0.25">
      <c r="W776" s="1" t="s">
        <v>767</v>
      </c>
      <c r="X776" s="1">
        <v>57</v>
      </c>
    </row>
    <row r="777" spans="23:24" x14ac:dyDescent="0.25">
      <c r="W777" s="1" t="s">
        <v>768</v>
      </c>
      <c r="X777" s="1">
        <v>5</v>
      </c>
    </row>
    <row r="778" spans="23:24" x14ac:dyDescent="0.25">
      <c r="W778" s="1" t="s">
        <v>769</v>
      </c>
      <c r="X778" s="1">
        <v>207</v>
      </c>
    </row>
    <row r="779" spans="23:24" x14ac:dyDescent="0.25">
      <c r="W779" s="1" t="s">
        <v>770</v>
      </c>
      <c r="X779" s="1">
        <v>18</v>
      </c>
    </row>
    <row r="780" spans="23:24" x14ac:dyDescent="0.25">
      <c r="W780" s="1" t="s">
        <v>771</v>
      </c>
      <c r="X780" s="1">
        <v>3</v>
      </c>
    </row>
    <row r="781" spans="23:24" x14ac:dyDescent="0.25">
      <c r="W781" s="1" t="s">
        <v>772</v>
      </c>
      <c r="X781" s="1">
        <v>46</v>
      </c>
    </row>
    <row r="782" spans="23:24" x14ac:dyDescent="0.25">
      <c r="W782" s="1" t="s">
        <v>773</v>
      </c>
      <c r="X782" s="1">
        <v>449</v>
      </c>
    </row>
    <row r="783" spans="23:24" x14ac:dyDescent="0.25">
      <c r="W783" s="1" t="s">
        <v>774</v>
      </c>
      <c r="X783" s="1">
        <v>62</v>
      </c>
    </row>
    <row r="784" spans="23:24" x14ac:dyDescent="0.25">
      <c r="W784" s="1" t="s">
        <v>775</v>
      </c>
      <c r="X784" s="1">
        <v>457</v>
      </c>
    </row>
    <row r="785" spans="23:24" x14ac:dyDescent="0.25">
      <c r="W785" s="1" t="s">
        <v>776</v>
      </c>
      <c r="X785" s="1">
        <v>4</v>
      </c>
    </row>
    <row r="786" spans="23:24" x14ac:dyDescent="0.25">
      <c r="W786" s="1" t="s">
        <v>777</v>
      </c>
      <c r="X786" s="1">
        <v>64</v>
      </c>
    </row>
    <row r="787" spans="23:24" x14ac:dyDescent="0.25">
      <c r="W787" s="1" t="s">
        <v>778</v>
      </c>
      <c r="X787" s="1">
        <v>35</v>
      </c>
    </row>
    <row r="788" spans="23:24" x14ac:dyDescent="0.25">
      <c r="W788" s="1" t="s">
        <v>779</v>
      </c>
      <c r="X788" s="1">
        <v>62</v>
      </c>
    </row>
    <row r="789" spans="23:24" x14ac:dyDescent="0.25">
      <c r="W789" s="1" t="s">
        <v>780</v>
      </c>
      <c r="X789" s="1">
        <v>5</v>
      </c>
    </row>
    <row r="790" spans="23:24" x14ac:dyDescent="0.25">
      <c r="W790" s="1" t="s">
        <v>781</v>
      </c>
      <c r="X790" s="1">
        <v>17</v>
      </c>
    </row>
    <row r="791" spans="23:24" x14ac:dyDescent="0.25">
      <c r="W791" s="1" t="s">
        <v>782</v>
      </c>
      <c r="X791" s="1">
        <v>24</v>
      </c>
    </row>
    <row r="792" spans="23:24" x14ac:dyDescent="0.25">
      <c r="W792" s="1" t="s">
        <v>783</v>
      </c>
      <c r="X792" s="1">
        <v>10</v>
      </c>
    </row>
    <row r="793" spans="23:24" x14ac:dyDescent="0.25">
      <c r="W793" s="1" t="s">
        <v>784</v>
      </c>
      <c r="X793" s="1">
        <v>163</v>
      </c>
    </row>
    <row r="794" spans="23:24" x14ac:dyDescent="0.25">
      <c r="W794" s="1" t="s">
        <v>785</v>
      </c>
      <c r="X794" s="1">
        <v>409</v>
      </c>
    </row>
    <row r="795" spans="23:24" x14ac:dyDescent="0.25">
      <c r="W795" s="1" t="s">
        <v>786</v>
      </c>
      <c r="X795" s="1">
        <v>52</v>
      </c>
    </row>
    <row r="796" spans="23:24" x14ac:dyDescent="0.25">
      <c r="W796" s="1" t="s">
        <v>787</v>
      </c>
      <c r="X796" s="1">
        <v>218</v>
      </c>
    </row>
    <row r="797" spans="23:24" x14ac:dyDescent="0.25">
      <c r="W797" s="1" t="s">
        <v>788</v>
      </c>
      <c r="X797" s="1">
        <v>111</v>
      </c>
    </row>
    <row r="798" spans="23:24" x14ac:dyDescent="0.25">
      <c r="W798" s="1" t="s">
        <v>789</v>
      </c>
      <c r="X798" s="1">
        <v>59</v>
      </c>
    </row>
    <row r="799" spans="23:24" x14ac:dyDescent="0.25">
      <c r="W799" s="1" t="s">
        <v>790</v>
      </c>
      <c r="X799" s="1">
        <v>151</v>
      </c>
    </row>
    <row r="800" spans="23:24" x14ac:dyDescent="0.25">
      <c r="W800" s="1" t="s">
        <v>791</v>
      </c>
      <c r="X800" s="1">
        <v>12</v>
      </c>
    </row>
    <row r="801" spans="23:24" x14ac:dyDescent="0.25">
      <c r="W801" s="1" t="s">
        <v>792</v>
      </c>
      <c r="X801" s="1">
        <v>163</v>
      </c>
    </row>
    <row r="802" spans="23:24" x14ac:dyDescent="0.25">
      <c r="W802" s="1" t="s">
        <v>793</v>
      </c>
      <c r="X802" s="1">
        <v>15</v>
      </c>
    </row>
    <row r="803" spans="23:24" x14ac:dyDescent="0.25">
      <c r="W803" s="1" t="s">
        <v>794</v>
      </c>
      <c r="X803" s="1">
        <v>14</v>
      </c>
    </row>
    <row r="804" spans="23:24" x14ac:dyDescent="0.25">
      <c r="W804" s="1" t="s">
        <v>795</v>
      </c>
      <c r="X804" s="1">
        <v>22</v>
      </c>
    </row>
    <row r="805" spans="23:24" x14ac:dyDescent="0.25">
      <c r="W805" s="1" t="s">
        <v>796</v>
      </c>
      <c r="X805" s="1">
        <v>3</v>
      </c>
    </row>
    <row r="806" spans="23:24" x14ac:dyDescent="0.25">
      <c r="W806" s="1" t="s">
        <v>797</v>
      </c>
      <c r="X806" s="1">
        <v>180</v>
      </c>
    </row>
    <row r="807" spans="23:24" x14ac:dyDescent="0.25">
      <c r="W807" s="1" t="s">
        <v>798</v>
      </c>
      <c r="X807" s="1">
        <v>28</v>
      </c>
    </row>
    <row r="808" spans="23:24" x14ac:dyDescent="0.25">
      <c r="W808" s="1" t="s">
        <v>799</v>
      </c>
      <c r="X808" s="1">
        <v>6</v>
      </c>
    </row>
    <row r="809" spans="23:24" x14ac:dyDescent="0.25">
      <c r="W809" s="1" t="s">
        <v>800</v>
      </c>
      <c r="X809" s="1">
        <v>7</v>
      </c>
    </row>
    <row r="810" spans="23:24" x14ac:dyDescent="0.25">
      <c r="W810" s="1" t="s">
        <v>801</v>
      </c>
      <c r="X810" s="1">
        <v>18</v>
      </c>
    </row>
    <row r="811" spans="23:24" x14ac:dyDescent="0.25">
      <c r="W811" s="1" t="s">
        <v>802</v>
      </c>
      <c r="X811" s="1">
        <v>2</v>
      </c>
    </row>
    <row r="812" spans="23:24" x14ac:dyDescent="0.25">
      <c r="W812" s="1" t="s">
        <v>803</v>
      </c>
      <c r="X812" s="1">
        <v>22</v>
      </c>
    </row>
    <row r="813" spans="23:24" x14ac:dyDescent="0.25">
      <c r="W813" s="1" t="s">
        <v>804</v>
      </c>
      <c r="X813" s="1">
        <v>4</v>
      </c>
    </row>
    <row r="814" spans="23:24" x14ac:dyDescent="0.25">
      <c r="W814" s="1" t="s">
        <v>805</v>
      </c>
      <c r="X814" s="1">
        <v>111</v>
      </c>
    </row>
    <row r="815" spans="23:24" x14ac:dyDescent="0.25">
      <c r="W815" s="1" t="s">
        <v>806</v>
      </c>
      <c r="X815" s="1">
        <v>3</v>
      </c>
    </row>
    <row r="816" spans="23:24" x14ac:dyDescent="0.25">
      <c r="W816" s="1" t="s">
        <v>807</v>
      </c>
      <c r="X816" s="1">
        <v>13</v>
      </c>
    </row>
    <row r="817" spans="23:24" x14ac:dyDescent="0.25">
      <c r="W817" s="1" t="s">
        <v>808</v>
      </c>
      <c r="X817" s="1">
        <v>10</v>
      </c>
    </row>
    <row r="818" spans="23:24" x14ac:dyDescent="0.25">
      <c r="W818" s="1" t="s">
        <v>809</v>
      </c>
      <c r="X818" s="1">
        <v>12</v>
      </c>
    </row>
    <row r="819" spans="23:24" x14ac:dyDescent="0.25">
      <c r="W819" s="1" t="s">
        <v>810</v>
      </c>
      <c r="X819" s="1">
        <v>141</v>
      </c>
    </row>
    <row r="820" spans="23:24" x14ac:dyDescent="0.25">
      <c r="W820" s="1" t="s">
        <v>811</v>
      </c>
      <c r="X820" s="1">
        <v>11</v>
      </c>
    </row>
    <row r="821" spans="23:24" x14ac:dyDescent="0.25">
      <c r="W821" s="1" t="s">
        <v>812</v>
      </c>
      <c r="X821" s="1">
        <v>15</v>
      </c>
    </row>
    <row r="822" spans="23:24" x14ac:dyDescent="0.25">
      <c r="W822" s="1" t="s">
        <v>813</v>
      </c>
      <c r="X822" s="1">
        <v>255</v>
      </c>
    </row>
    <row r="823" spans="23:24" x14ac:dyDescent="0.25">
      <c r="W823" s="1" t="s">
        <v>814</v>
      </c>
      <c r="X823" s="1">
        <v>187</v>
      </c>
    </row>
    <row r="824" spans="23:24" x14ac:dyDescent="0.25">
      <c r="W824" s="1" t="s">
        <v>815</v>
      </c>
      <c r="X824" s="1">
        <v>54</v>
      </c>
    </row>
    <row r="825" spans="23:24" x14ac:dyDescent="0.25">
      <c r="W825" s="1" t="s">
        <v>816</v>
      </c>
      <c r="X825" s="1">
        <v>12</v>
      </c>
    </row>
    <row r="826" spans="23:24" x14ac:dyDescent="0.25">
      <c r="W826" s="1" t="s">
        <v>817</v>
      </c>
      <c r="X826" s="1">
        <v>8</v>
      </c>
    </row>
    <row r="827" spans="23:24" x14ac:dyDescent="0.25">
      <c r="W827" s="1" t="s">
        <v>818</v>
      </c>
      <c r="X827" s="1">
        <v>12</v>
      </c>
    </row>
    <row r="828" spans="23:24" x14ac:dyDescent="0.25">
      <c r="W828" s="1" t="s">
        <v>819</v>
      </c>
      <c r="X828" s="1">
        <v>13</v>
      </c>
    </row>
    <row r="829" spans="23:24" x14ac:dyDescent="0.25">
      <c r="W829" s="1" t="s">
        <v>820</v>
      </c>
      <c r="X829" s="1">
        <v>15</v>
      </c>
    </row>
    <row r="830" spans="23:24" x14ac:dyDescent="0.25">
      <c r="W830" s="1" t="s">
        <v>821</v>
      </c>
      <c r="X830" s="1">
        <v>71</v>
      </c>
    </row>
    <row r="831" spans="23:24" x14ac:dyDescent="0.25">
      <c r="W831" s="1" t="s">
        <v>822</v>
      </c>
      <c r="X831" s="1">
        <v>7</v>
      </c>
    </row>
    <row r="832" spans="23:24" x14ac:dyDescent="0.25">
      <c r="W832" s="1" t="s">
        <v>823</v>
      </c>
      <c r="X832" s="1">
        <v>111</v>
      </c>
    </row>
    <row r="833" spans="23:24" x14ac:dyDescent="0.25">
      <c r="W833" s="1" t="s">
        <v>824</v>
      </c>
      <c r="X833" s="1">
        <v>35</v>
      </c>
    </row>
    <row r="834" spans="23:24" x14ac:dyDescent="0.25">
      <c r="W834" s="1" t="s">
        <v>825</v>
      </c>
      <c r="X834" s="1">
        <v>37</v>
      </c>
    </row>
    <row r="835" spans="23:24" x14ac:dyDescent="0.25">
      <c r="W835" s="1" t="s">
        <v>826</v>
      </c>
      <c r="X835" s="1">
        <v>3</v>
      </c>
    </row>
    <row r="836" spans="23:24" x14ac:dyDescent="0.25">
      <c r="W836" s="1" t="s">
        <v>827</v>
      </c>
      <c r="X836" s="1">
        <v>258</v>
      </c>
    </row>
    <row r="837" spans="23:24" x14ac:dyDescent="0.25">
      <c r="W837" s="1" t="s">
        <v>828</v>
      </c>
      <c r="X837" s="1">
        <v>23</v>
      </c>
    </row>
    <row r="838" spans="23:24" x14ac:dyDescent="0.25">
      <c r="W838" s="1" t="s">
        <v>829</v>
      </c>
      <c r="X838" s="1">
        <v>17</v>
      </c>
    </row>
    <row r="839" spans="23:24" x14ac:dyDescent="0.25">
      <c r="W839" s="1" t="s">
        <v>830</v>
      </c>
      <c r="X839" s="1">
        <v>20</v>
      </c>
    </row>
    <row r="840" spans="23:24" x14ac:dyDescent="0.25">
      <c r="W840" s="1" t="s">
        <v>831</v>
      </c>
      <c r="X840" s="1">
        <v>27</v>
      </c>
    </row>
    <row r="841" spans="23:24" x14ac:dyDescent="0.25">
      <c r="W841" s="1" t="s">
        <v>832</v>
      </c>
      <c r="X841" s="1">
        <v>90</v>
      </c>
    </row>
    <row r="842" spans="23:24" x14ac:dyDescent="0.25">
      <c r="W842" s="1" t="s">
        <v>833</v>
      </c>
      <c r="X842" s="1">
        <v>9</v>
      </c>
    </row>
    <row r="843" spans="23:24" x14ac:dyDescent="0.25">
      <c r="W843" s="1" t="s">
        <v>834</v>
      </c>
      <c r="X843" s="1">
        <v>118</v>
      </c>
    </row>
    <row r="844" spans="23:24" x14ac:dyDescent="0.25">
      <c r="W844" s="1" t="s">
        <v>835</v>
      </c>
      <c r="X844" s="1">
        <v>24</v>
      </c>
    </row>
    <row r="845" spans="23:24" x14ac:dyDescent="0.25">
      <c r="W845" s="1" t="s">
        <v>836</v>
      </c>
      <c r="X845" s="1">
        <v>57</v>
      </c>
    </row>
    <row r="846" spans="23:24" x14ac:dyDescent="0.25">
      <c r="W846" s="1" t="s">
        <v>837</v>
      </c>
      <c r="X846" s="1">
        <v>138</v>
      </c>
    </row>
    <row r="847" spans="23:24" x14ac:dyDescent="0.25">
      <c r="W847" s="1" t="s">
        <v>838</v>
      </c>
      <c r="X847" s="1">
        <v>7</v>
      </c>
    </row>
    <row r="848" spans="23:24" x14ac:dyDescent="0.25">
      <c r="W848" s="1" t="s">
        <v>839</v>
      </c>
      <c r="X848" s="1">
        <v>4</v>
      </c>
    </row>
    <row r="849" spans="23:24" x14ac:dyDescent="0.25">
      <c r="W849" s="1" t="s">
        <v>840</v>
      </c>
      <c r="X849" s="1">
        <v>28</v>
      </c>
    </row>
    <row r="850" spans="23:24" x14ac:dyDescent="0.25">
      <c r="W850" s="1" t="s">
        <v>841</v>
      </c>
      <c r="X850" s="1">
        <v>56</v>
      </c>
    </row>
    <row r="851" spans="23:24" x14ac:dyDescent="0.25">
      <c r="W851" s="1" t="s">
        <v>842</v>
      </c>
      <c r="X851" s="1">
        <v>27</v>
      </c>
    </row>
    <row r="852" spans="23:24" x14ac:dyDescent="0.25">
      <c r="W852" s="1" t="s">
        <v>843</v>
      </c>
      <c r="X852" s="1">
        <v>11</v>
      </c>
    </row>
    <row r="853" spans="23:24" x14ac:dyDescent="0.25">
      <c r="W853" s="1" t="s">
        <v>844</v>
      </c>
      <c r="X853" s="1">
        <v>17</v>
      </c>
    </row>
    <row r="854" spans="23:24" x14ac:dyDescent="0.25">
      <c r="W854" s="1" t="s">
        <v>845</v>
      </c>
      <c r="X854" s="1">
        <v>19</v>
      </c>
    </row>
    <row r="855" spans="23:24" x14ac:dyDescent="0.25">
      <c r="W855" s="1" t="s">
        <v>846</v>
      </c>
      <c r="X855" s="1">
        <v>468</v>
      </c>
    </row>
    <row r="856" spans="23:24" x14ac:dyDescent="0.25">
      <c r="W856" s="1" t="s">
        <v>847</v>
      </c>
      <c r="X856" s="1">
        <v>20</v>
      </c>
    </row>
    <row r="857" spans="23:24" x14ac:dyDescent="0.25">
      <c r="W857" s="1" t="s">
        <v>848</v>
      </c>
      <c r="X857" s="1">
        <v>129</v>
      </c>
    </row>
    <row r="858" spans="23:24" x14ac:dyDescent="0.25">
      <c r="W858" s="1" t="s">
        <v>849</v>
      </c>
      <c r="X858" s="1">
        <v>128</v>
      </c>
    </row>
    <row r="859" spans="23:24" x14ac:dyDescent="0.25">
      <c r="W859" s="1" t="s">
        <v>850</v>
      </c>
      <c r="X859" s="1">
        <v>9</v>
      </c>
    </row>
    <row r="860" spans="23:24" x14ac:dyDescent="0.25">
      <c r="W860" s="1" t="s">
        <v>851</v>
      </c>
      <c r="X860" s="1">
        <v>16</v>
      </c>
    </row>
    <row r="861" spans="23:24" x14ac:dyDescent="0.25">
      <c r="W861" s="1" t="s">
        <v>852</v>
      </c>
      <c r="X861" s="1">
        <v>5</v>
      </c>
    </row>
    <row r="862" spans="23:24" x14ac:dyDescent="0.25">
      <c r="W862" s="1" t="s">
        <v>853</v>
      </c>
      <c r="X862" s="1">
        <v>437</v>
      </c>
    </row>
    <row r="863" spans="23:24" x14ac:dyDescent="0.25">
      <c r="W863" s="1" t="s">
        <v>854</v>
      </c>
      <c r="X863" s="1">
        <v>32</v>
      </c>
    </row>
    <row r="864" spans="23:24" x14ac:dyDescent="0.25">
      <c r="W864" s="1" t="s">
        <v>855</v>
      </c>
      <c r="X864" s="1">
        <v>30</v>
      </c>
    </row>
    <row r="865" spans="23:24" x14ac:dyDescent="0.25">
      <c r="W865" s="1" t="s">
        <v>856</v>
      </c>
      <c r="X865" s="1">
        <v>122</v>
      </c>
    </row>
    <row r="866" spans="23:24" x14ac:dyDescent="0.25">
      <c r="W866" s="1" t="s">
        <v>857</v>
      </c>
      <c r="X866" s="1">
        <v>2</v>
      </c>
    </row>
    <row r="867" spans="23:24" x14ac:dyDescent="0.25">
      <c r="W867" s="1" t="s">
        <v>858</v>
      </c>
      <c r="X867" s="1">
        <v>20</v>
      </c>
    </row>
    <row r="868" spans="23:24" x14ac:dyDescent="0.25">
      <c r="W868" s="1" t="s">
        <v>859</v>
      </c>
      <c r="X868" s="1">
        <v>114</v>
      </c>
    </row>
    <row r="869" spans="23:24" x14ac:dyDescent="0.25">
      <c r="W869" s="1" t="s">
        <v>860</v>
      </c>
      <c r="X869" s="1">
        <v>23</v>
      </c>
    </row>
    <row r="870" spans="23:24" x14ac:dyDescent="0.25">
      <c r="W870" s="1" t="s">
        <v>861</v>
      </c>
      <c r="X870" s="1">
        <v>8</v>
      </c>
    </row>
    <row r="871" spans="23:24" x14ac:dyDescent="0.25">
      <c r="W871" s="1" t="s">
        <v>862</v>
      </c>
      <c r="X871" s="1">
        <v>6</v>
      </c>
    </row>
    <row r="872" spans="23:24" x14ac:dyDescent="0.25">
      <c r="W872" s="1" t="s">
        <v>863</v>
      </c>
      <c r="X872" s="1">
        <v>39</v>
      </c>
    </row>
    <row r="873" spans="23:24" x14ac:dyDescent="0.25">
      <c r="W873" s="1" t="s">
        <v>864</v>
      </c>
      <c r="X873" s="1">
        <v>309</v>
      </c>
    </row>
    <row r="874" spans="23:24" x14ac:dyDescent="0.25">
      <c r="W874" s="1" t="s">
        <v>865</v>
      </c>
      <c r="X874" s="1">
        <v>256</v>
      </c>
    </row>
    <row r="875" spans="23:24" x14ac:dyDescent="0.25">
      <c r="W875" s="1" t="s">
        <v>866</v>
      </c>
      <c r="X875" s="1">
        <v>342</v>
      </c>
    </row>
    <row r="876" spans="23:24" x14ac:dyDescent="0.25">
      <c r="W876" s="1" t="s">
        <v>867</v>
      </c>
      <c r="X876" s="1">
        <v>472</v>
      </c>
    </row>
    <row r="877" spans="23:24" x14ac:dyDescent="0.25">
      <c r="W877" s="1" t="s">
        <v>868</v>
      </c>
      <c r="X877" s="1">
        <v>188</v>
      </c>
    </row>
    <row r="878" spans="23:24" x14ac:dyDescent="0.25">
      <c r="W878" s="1" t="s">
        <v>869</v>
      </c>
      <c r="X878" s="1">
        <v>117</v>
      </c>
    </row>
    <row r="879" spans="23:24" x14ac:dyDescent="0.25">
      <c r="W879" s="1" t="s">
        <v>870</v>
      </c>
      <c r="X879" s="1">
        <v>303</v>
      </c>
    </row>
    <row r="880" spans="23:24" x14ac:dyDescent="0.25">
      <c r="W880" s="1" t="s">
        <v>871</v>
      </c>
      <c r="X880" s="1">
        <v>12</v>
      </c>
    </row>
    <row r="881" spans="23:24" x14ac:dyDescent="0.25">
      <c r="W881" s="1" t="s">
        <v>872</v>
      </c>
      <c r="X881" s="1">
        <v>317</v>
      </c>
    </row>
    <row r="882" spans="23:24" x14ac:dyDescent="0.25">
      <c r="W882" s="1" t="s">
        <v>873</v>
      </c>
      <c r="X882" s="1">
        <v>193</v>
      </c>
    </row>
    <row r="883" spans="23:24" x14ac:dyDescent="0.25">
      <c r="W883" s="1" t="s">
        <v>874</v>
      </c>
      <c r="X883" s="1">
        <v>224</v>
      </c>
    </row>
    <row r="884" spans="23:24" x14ac:dyDescent="0.25">
      <c r="W884" s="1" t="s">
        <v>875</v>
      </c>
      <c r="X884" s="1">
        <v>65</v>
      </c>
    </row>
    <row r="885" spans="23:24" x14ac:dyDescent="0.25">
      <c r="W885" s="1" t="s">
        <v>876</v>
      </c>
      <c r="X885" s="1">
        <v>278</v>
      </c>
    </row>
    <row r="886" spans="23:24" x14ac:dyDescent="0.25">
      <c r="W886" s="1" t="s">
        <v>877</v>
      </c>
      <c r="X886" s="1">
        <v>44</v>
      </c>
    </row>
    <row r="887" spans="23:24" x14ac:dyDescent="0.25">
      <c r="W887" s="1" t="s">
        <v>878</v>
      </c>
      <c r="X887" s="1">
        <v>18</v>
      </c>
    </row>
    <row r="888" spans="23:24" x14ac:dyDescent="0.25">
      <c r="W888" s="1" t="s">
        <v>879</v>
      </c>
      <c r="X888" s="1">
        <v>6</v>
      </c>
    </row>
    <row r="889" spans="23:24" x14ac:dyDescent="0.25">
      <c r="W889" s="1" t="s">
        <v>880</v>
      </c>
      <c r="X889" s="1">
        <v>6</v>
      </c>
    </row>
    <row r="890" spans="23:24" x14ac:dyDescent="0.25">
      <c r="W890" s="1" t="s">
        <v>881</v>
      </c>
      <c r="X890" s="1">
        <v>13</v>
      </c>
    </row>
    <row r="891" spans="23:24" x14ac:dyDescent="0.25">
      <c r="W891" s="1" t="s">
        <v>882</v>
      </c>
      <c r="X891" s="1">
        <v>10</v>
      </c>
    </row>
    <row r="892" spans="23:24" x14ac:dyDescent="0.25">
      <c r="W892" s="1" t="s">
        <v>883</v>
      </c>
      <c r="X892" s="1">
        <v>296</v>
      </c>
    </row>
    <row r="893" spans="23:24" x14ac:dyDescent="0.25">
      <c r="W893" s="1" t="s">
        <v>884</v>
      </c>
      <c r="X893" s="1">
        <v>17</v>
      </c>
    </row>
    <row r="894" spans="23:24" x14ac:dyDescent="0.25">
      <c r="W894" s="1" t="s">
        <v>885</v>
      </c>
      <c r="X894" s="1">
        <v>11</v>
      </c>
    </row>
    <row r="895" spans="23:24" x14ac:dyDescent="0.25">
      <c r="W895" s="1" t="s">
        <v>886</v>
      </c>
      <c r="X895" s="1">
        <v>13</v>
      </c>
    </row>
    <row r="896" spans="23:24" x14ac:dyDescent="0.25">
      <c r="W896" s="1" t="s">
        <v>887</v>
      </c>
      <c r="X896" s="1">
        <v>5</v>
      </c>
    </row>
    <row r="897" spans="23:24" x14ac:dyDescent="0.25">
      <c r="W897" s="1" t="s">
        <v>888</v>
      </c>
      <c r="X897" s="1">
        <v>8</v>
      </c>
    </row>
    <row r="898" spans="23:24" x14ac:dyDescent="0.25">
      <c r="W898" s="1" t="s">
        <v>889</v>
      </c>
      <c r="X898" s="1">
        <v>20</v>
      </c>
    </row>
    <row r="899" spans="23:24" x14ac:dyDescent="0.25">
      <c r="W899" s="1" t="s">
        <v>890</v>
      </c>
      <c r="X899" s="1">
        <v>4</v>
      </c>
    </row>
    <row r="900" spans="23:24" x14ac:dyDescent="0.25">
      <c r="W900" s="1" t="s">
        <v>891</v>
      </c>
      <c r="X900" s="1">
        <v>12</v>
      </c>
    </row>
    <row r="901" spans="23:24" x14ac:dyDescent="0.25">
      <c r="W901" s="1" t="s">
        <v>892</v>
      </c>
      <c r="X901" s="1">
        <v>5</v>
      </c>
    </row>
    <row r="902" spans="23:24" x14ac:dyDescent="0.25">
      <c r="W902" s="1" t="s">
        <v>893</v>
      </c>
      <c r="X902" s="1">
        <v>99</v>
      </c>
    </row>
    <row r="903" spans="23:24" x14ac:dyDescent="0.25">
      <c r="W903" s="1" t="s">
        <v>894</v>
      </c>
      <c r="X903" s="1">
        <v>18</v>
      </c>
    </row>
    <row r="904" spans="23:24" x14ac:dyDescent="0.25">
      <c r="W904" s="1" t="s">
        <v>895</v>
      </c>
      <c r="X904" s="1">
        <v>12</v>
      </c>
    </row>
    <row r="905" spans="23:24" x14ac:dyDescent="0.25">
      <c r="W905" s="1" t="s">
        <v>896</v>
      </c>
      <c r="X905" s="1">
        <v>17</v>
      </c>
    </row>
    <row r="906" spans="23:24" x14ac:dyDescent="0.25">
      <c r="W906" s="1" t="s">
        <v>897</v>
      </c>
      <c r="X906" s="1">
        <v>63</v>
      </c>
    </row>
    <row r="907" spans="23:24" x14ac:dyDescent="0.25">
      <c r="W907" s="1" t="s">
        <v>898</v>
      </c>
      <c r="X907" s="1">
        <v>13</v>
      </c>
    </row>
    <row r="908" spans="23:24" x14ac:dyDescent="0.25">
      <c r="W908" s="1" t="s">
        <v>899</v>
      </c>
      <c r="X908" s="1">
        <v>7</v>
      </c>
    </row>
    <row r="909" spans="23:24" x14ac:dyDescent="0.25">
      <c r="W909" s="1" t="s">
        <v>900</v>
      </c>
      <c r="X909" s="1">
        <v>150</v>
      </c>
    </row>
    <row r="910" spans="23:24" x14ac:dyDescent="0.25">
      <c r="W910" s="1" t="s">
        <v>901</v>
      </c>
      <c r="X910" s="1">
        <v>13</v>
      </c>
    </row>
    <row r="911" spans="23:24" x14ac:dyDescent="0.25">
      <c r="W911" s="1" t="s">
        <v>902</v>
      </c>
      <c r="X911" s="1">
        <v>19</v>
      </c>
    </row>
    <row r="912" spans="23:24" x14ac:dyDescent="0.25">
      <c r="W912" s="1" t="s">
        <v>903</v>
      </c>
      <c r="X912" s="1">
        <v>35</v>
      </c>
    </row>
    <row r="913" spans="23:24" x14ac:dyDescent="0.25">
      <c r="W913" s="1" t="s">
        <v>904</v>
      </c>
      <c r="X913" s="1">
        <v>7</v>
      </c>
    </row>
    <row r="914" spans="23:24" x14ac:dyDescent="0.25">
      <c r="W914" s="1" t="s">
        <v>1544</v>
      </c>
      <c r="X914" s="1">
        <v>263</v>
      </c>
    </row>
    <row r="915" spans="23:24" x14ac:dyDescent="0.25">
      <c r="W915" s="1" t="s">
        <v>905</v>
      </c>
      <c r="X915" s="1">
        <v>61</v>
      </c>
    </row>
    <row r="916" spans="23:24" x14ac:dyDescent="0.25">
      <c r="W916" s="1" t="s">
        <v>906</v>
      </c>
      <c r="X916" s="1">
        <v>8</v>
      </c>
    </row>
    <row r="917" spans="23:24" x14ac:dyDescent="0.25">
      <c r="W917" s="1" t="s">
        <v>907</v>
      </c>
      <c r="X917" s="1">
        <v>10</v>
      </c>
    </row>
    <row r="918" spans="23:24" x14ac:dyDescent="0.25">
      <c r="W918" s="1" t="s">
        <v>908</v>
      </c>
      <c r="X918" s="1">
        <v>37</v>
      </c>
    </row>
    <row r="919" spans="23:24" x14ac:dyDescent="0.25">
      <c r="W919" s="1" t="s">
        <v>909</v>
      </c>
      <c r="X919" s="1">
        <v>21</v>
      </c>
    </row>
    <row r="920" spans="23:24" x14ac:dyDescent="0.25">
      <c r="W920" s="1" t="s">
        <v>910</v>
      </c>
      <c r="X920" s="1">
        <v>10</v>
      </c>
    </row>
    <row r="921" spans="23:24" x14ac:dyDescent="0.25">
      <c r="W921" s="1" t="s">
        <v>911</v>
      </c>
      <c r="X921" s="1">
        <v>6</v>
      </c>
    </row>
    <row r="922" spans="23:24" x14ac:dyDescent="0.25">
      <c r="W922" s="1" t="s">
        <v>912</v>
      </c>
      <c r="X922" s="1">
        <v>19</v>
      </c>
    </row>
    <row r="923" spans="23:24" x14ac:dyDescent="0.25">
      <c r="W923" s="1" t="s">
        <v>913</v>
      </c>
      <c r="X923" s="1">
        <v>9</v>
      </c>
    </row>
    <row r="924" spans="23:24" x14ac:dyDescent="0.25">
      <c r="W924" s="1" t="s">
        <v>914</v>
      </c>
      <c r="X924" s="1">
        <v>202</v>
      </c>
    </row>
    <row r="925" spans="23:24" x14ac:dyDescent="0.25">
      <c r="W925" s="1" t="s">
        <v>915</v>
      </c>
      <c r="X925" s="1">
        <v>15</v>
      </c>
    </row>
    <row r="926" spans="23:24" x14ac:dyDescent="0.25">
      <c r="W926" s="1" t="s">
        <v>916</v>
      </c>
      <c r="X926" s="1">
        <v>15</v>
      </c>
    </row>
    <row r="927" spans="23:24" x14ac:dyDescent="0.25">
      <c r="W927" s="1" t="s">
        <v>917</v>
      </c>
      <c r="X927" s="1">
        <v>12</v>
      </c>
    </row>
    <row r="928" spans="23:24" x14ac:dyDescent="0.25">
      <c r="W928" s="1" t="s">
        <v>918</v>
      </c>
      <c r="X928" s="1">
        <v>252</v>
      </c>
    </row>
    <row r="929" spans="23:24" x14ac:dyDescent="0.25">
      <c r="W929" s="1" t="s">
        <v>919</v>
      </c>
      <c r="X929" s="1">
        <v>15</v>
      </c>
    </row>
    <row r="930" spans="23:24" x14ac:dyDescent="0.25">
      <c r="W930" s="1" t="s">
        <v>920</v>
      </c>
      <c r="X930" s="1">
        <v>111</v>
      </c>
    </row>
    <row r="931" spans="23:24" x14ac:dyDescent="0.25">
      <c r="W931" s="1" t="s">
        <v>921</v>
      </c>
      <c r="X931" s="1">
        <v>4</v>
      </c>
    </row>
    <row r="932" spans="23:24" x14ac:dyDescent="0.25">
      <c r="W932" s="1" t="s">
        <v>922</v>
      </c>
      <c r="X932" s="1">
        <v>74</v>
      </c>
    </row>
    <row r="933" spans="23:24" x14ac:dyDescent="0.25">
      <c r="W933" s="1" t="s">
        <v>923</v>
      </c>
      <c r="X933" s="1">
        <v>60</v>
      </c>
    </row>
    <row r="934" spans="23:24" x14ac:dyDescent="0.25">
      <c r="W934" s="1" t="s">
        <v>924</v>
      </c>
      <c r="X934" s="1">
        <v>10</v>
      </c>
    </row>
    <row r="935" spans="23:24" x14ac:dyDescent="0.25">
      <c r="W935" s="1" t="s">
        <v>925</v>
      </c>
      <c r="X935" s="1">
        <v>83</v>
      </c>
    </row>
    <row r="936" spans="23:24" x14ac:dyDescent="0.25">
      <c r="W936" s="1" t="s">
        <v>926</v>
      </c>
      <c r="X936" s="1">
        <v>7</v>
      </c>
    </row>
    <row r="937" spans="23:24" x14ac:dyDescent="0.25">
      <c r="W937" s="1" t="s">
        <v>927</v>
      </c>
      <c r="X937" s="1">
        <v>25</v>
      </c>
    </row>
    <row r="938" spans="23:24" x14ac:dyDescent="0.25">
      <c r="W938" s="1" t="s">
        <v>928</v>
      </c>
      <c r="X938" s="1">
        <v>93</v>
      </c>
    </row>
    <row r="939" spans="23:24" x14ac:dyDescent="0.25">
      <c r="W939" s="1" t="s">
        <v>929</v>
      </c>
      <c r="X939" s="1">
        <v>7</v>
      </c>
    </row>
    <row r="940" spans="23:24" x14ac:dyDescent="0.25">
      <c r="W940" s="1" t="s">
        <v>930</v>
      </c>
      <c r="X940" s="1">
        <v>4</v>
      </c>
    </row>
    <row r="941" spans="23:24" x14ac:dyDescent="0.25">
      <c r="W941" s="1" t="s">
        <v>931</v>
      </c>
      <c r="X941" s="1">
        <v>1</v>
      </c>
    </row>
    <row r="942" spans="23:24" x14ac:dyDescent="0.25">
      <c r="W942" s="1" t="s">
        <v>932</v>
      </c>
      <c r="X942" s="1">
        <v>12</v>
      </c>
    </row>
    <row r="943" spans="23:24" x14ac:dyDescent="0.25">
      <c r="W943" s="1" t="s">
        <v>933</v>
      </c>
      <c r="X943" s="1">
        <v>7</v>
      </c>
    </row>
    <row r="944" spans="23:24" x14ac:dyDescent="0.25">
      <c r="W944" s="1" t="s">
        <v>934</v>
      </c>
      <c r="X944" s="1">
        <v>7</v>
      </c>
    </row>
    <row r="945" spans="23:24" x14ac:dyDescent="0.25">
      <c r="W945" s="1" t="s">
        <v>935</v>
      </c>
      <c r="X945" s="1">
        <v>3</v>
      </c>
    </row>
    <row r="946" spans="23:24" x14ac:dyDescent="0.25">
      <c r="W946" s="1" t="s">
        <v>936</v>
      </c>
      <c r="X946" s="1">
        <v>133</v>
      </c>
    </row>
    <row r="947" spans="23:24" x14ac:dyDescent="0.25">
      <c r="W947" s="1" t="s">
        <v>937</v>
      </c>
      <c r="X947" s="1">
        <v>22</v>
      </c>
    </row>
    <row r="948" spans="23:24" x14ac:dyDescent="0.25">
      <c r="W948" s="1" t="s">
        <v>938</v>
      </c>
      <c r="X948" s="1">
        <v>122</v>
      </c>
    </row>
    <row r="949" spans="23:24" x14ac:dyDescent="0.25">
      <c r="W949" s="1" t="s">
        <v>939</v>
      </c>
      <c r="X949" s="1">
        <v>75</v>
      </c>
    </row>
    <row r="950" spans="23:24" x14ac:dyDescent="0.25">
      <c r="W950" s="1" t="s">
        <v>940</v>
      </c>
      <c r="X950" s="1">
        <v>4</v>
      </c>
    </row>
    <row r="951" spans="23:24" x14ac:dyDescent="0.25">
      <c r="W951" s="1" t="s">
        <v>941</v>
      </c>
      <c r="X951" s="1">
        <v>6</v>
      </c>
    </row>
    <row r="952" spans="23:24" x14ac:dyDescent="0.25">
      <c r="W952" s="1" t="s">
        <v>942</v>
      </c>
      <c r="X952" s="1">
        <v>191</v>
      </c>
    </row>
    <row r="953" spans="23:24" x14ac:dyDescent="0.25">
      <c r="W953" s="1" t="s">
        <v>943</v>
      </c>
      <c r="X953" s="1">
        <v>7</v>
      </c>
    </row>
    <row r="954" spans="23:24" x14ac:dyDescent="0.25">
      <c r="W954" s="1" t="s">
        <v>944</v>
      </c>
      <c r="X954" s="1">
        <v>34</v>
      </c>
    </row>
    <row r="955" spans="23:24" x14ac:dyDescent="0.25">
      <c r="W955" s="1" t="s">
        <v>945</v>
      </c>
      <c r="X955" s="1">
        <v>171</v>
      </c>
    </row>
    <row r="956" spans="23:24" x14ac:dyDescent="0.25">
      <c r="W956" s="1" t="s">
        <v>946</v>
      </c>
      <c r="X956" s="1">
        <v>41</v>
      </c>
    </row>
    <row r="957" spans="23:24" x14ac:dyDescent="0.25">
      <c r="W957" s="1" t="s">
        <v>947</v>
      </c>
      <c r="X957" s="1">
        <v>73</v>
      </c>
    </row>
    <row r="958" spans="23:24" x14ac:dyDescent="0.25">
      <c r="W958" s="1" t="s">
        <v>948</v>
      </c>
      <c r="X958" s="1">
        <v>14</v>
      </c>
    </row>
    <row r="959" spans="23:24" x14ac:dyDescent="0.25">
      <c r="W959" s="1" t="s">
        <v>949</v>
      </c>
      <c r="X959" s="1">
        <v>108</v>
      </c>
    </row>
    <row r="960" spans="23:24" x14ac:dyDescent="0.25">
      <c r="W960" s="1" t="s">
        <v>950</v>
      </c>
      <c r="X960" s="1">
        <v>53</v>
      </c>
    </row>
    <row r="961" spans="23:24" x14ac:dyDescent="0.25">
      <c r="W961" s="1" t="s">
        <v>951</v>
      </c>
      <c r="X961" s="1">
        <v>72</v>
      </c>
    </row>
    <row r="962" spans="23:24" x14ac:dyDescent="0.25">
      <c r="W962" s="1" t="s">
        <v>952</v>
      </c>
      <c r="X962" s="1">
        <v>16</v>
      </c>
    </row>
    <row r="963" spans="23:24" x14ac:dyDescent="0.25">
      <c r="W963" s="1" t="s">
        <v>953</v>
      </c>
      <c r="X963" s="1">
        <v>5</v>
      </c>
    </row>
    <row r="964" spans="23:24" x14ac:dyDescent="0.25">
      <c r="W964" s="1" t="s">
        <v>954</v>
      </c>
      <c r="X964" s="1">
        <v>15</v>
      </c>
    </row>
    <row r="965" spans="23:24" x14ac:dyDescent="0.25">
      <c r="W965" s="1" t="s">
        <v>955</v>
      </c>
      <c r="X965" s="1">
        <v>11</v>
      </c>
    </row>
    <row r="966" spans="23:24" x14ac:dyDescent="0.25">
      <c r="W966" s="1" t="s">
        <v>956</v>
      </c>
      <c r="X966" s="1">
        <v>20</v>
      </c>
    </row>
    <row r="967" spans="23:24" x14ac:dyDescent="0.25">
      <c r="W967" s="1" t="s">
        <v>957</v>
      </c>
      <c r="X967" s="1">
        <v>72</v>
      </c>
    </row>
    <row r="968" spans="23:24" x14ac:dyDescent="0.25">
      <c r="W968" s="1" t="s">
        <v>958</v>
      </c>
      <c r="X968" s="1">
        <v>7</v>
      </c>
    </row>
    <row r="969" spans="23:24" x14ac:dyDescent="0.25">
      <c r="W969" s="1" t="s">
        <v>959</v>
      </c>
      <c r="X969" s="1">
        <v>7</v>
      </c>
    </row>
    <row r="970" spans="23:24" x14ac:dyDescent="0.25">
      <c r="W970" s="1" t="s">
        <v>960</v>
      </c>
      <c r="X970" s="1">
        <v>7</v>
      </c>
    </row>
    <row r="971" spans="23:24" x14ac:dyDescent="0.25">
      <c r="W971" s="1" t="s">
        <v>961</v>
      </c>
      <c r="X971" s="1">
        <v>181</v>
      </c>
    </row>
    <row r="972" spans="23:24" x14ac:dyDescent="0.25">
      <c r="W972" s="1" t="s">
        <v>962</v>
      </c>
      <c r="X972" s="1">
        <v>9</v>
      </c>
    </row>
    <row r="973" spans="23:24" x14ac:dyDescent="0.25">
      <c r="W973" s="1" t="s">
        <v>963</v>
      </c>
      <c r="X973" s="1">
        <v>3</v>
      </c>
    </row>
    <row r="974" spans="23:24" x14ac:dyDescent="0.25">
      <c r="W974" s="1" t="s">
        <v>964</v>
      </c>
      <c r="X974" s="1">
        <v>66</v>
      </c>
    </row>
    <row r="975" spans="23:24" x14ac:dyDescent="0.25">
      <c r="W975" s="1" t="s">
        <v>965</v>
      </c>
      <c r="X975" s="1">
        <v>215</v>
      </c>
    </row>
    <row r="976" spans="23:24" x14ac:dyDescent="0.25">
      <c r="W976" s="1" t="s">
        <v>966</v>
      </c>
      <c r="X976" s="1">
        <v>47</v>
      </c>
    </row>
    <row r="977" spans="23:24" x14ac:dyDescent="0.25">
      <c r="W977" s="1" t="s">
        <v>967</v>
      </c>
      <c r="X977" s="1">
        <v>2</v>
      </c>
    </row>
    <row r="978" spans="23:24" x14ac:dyDescent="0.25">
      <c r="W978" s="1" t="s">
        <v>968</v>
      </c>
      <c r="X978" s="1">
        <v>13</v>
      </c>
    </row>
    <row r="979" spans="23:24" x14ac:dyDescent="0.25">
      <c r="W979" s="1" t="s">
        <v>969</v>
      </c>
      <c r="X979" s="1">
        <v>1</v>
      </c>
    </row>
    <row r="980" spans="23:24" x14ac:dyDescent="0.25">
      <c r="W980" s="1" t="s">
        <v>970</v>
      </c>
      <c r="X980" s="1">
        <v>28</v>
      </c>
    </row>
    <row r="981" spans="23:24" x14ac:dyDescent="0.25">
      <c r="W981" s="1" t="s">
        <v>971</v>
      </c>
      <c r="X981" s="1">
        <v>348</v>
      </c>
    </row>
    <row r="982" spans="23:24" x14ac:dyDescent="0.25">
      <c r="W982" s="1" t="s">
        <v>972</v>
      </c>
      <c r="X982" s="1">
        <v>47</v>
      </c>
    </row>
    <row r="983" spans="23:24" x14ac:dyDescent="0.25">
      <c r="W983" s="1" t="s">
        <v>973</v>
      </c>
      <c r="X983" s="1">
        <v>79</v>
      </c>
    </row>
    <row r="984" spans="23:24" x14ac:dyDescent="0.25">
      <c r="W984" s="1" t="s">
        <v>974</v>
      </c>
      <c r="X984" s="1">
        <v>55</v>
      </c>
    </row>
    <row r="985" spans="23:24" x14ac:dyDescent="0.25">
      <c r="W985" s="1" t="s">
        <v>975</v>
      </c>
      <c r="X985" s="1">
        <v>11</v>
      </c>
    </row>
    <row r="986" spans="23:24" x14ac:dyDescent="0.25">
      <c r="W986" s="1" t="s">
        <v>976</v>
      </c>
      <c r="X986" s="1">
        <v>5</v>
      </c>
    </row>
    <row r="987" spans="23:24" x14ac:dyDescent="0.25">
      <c r="W987" s="1" t="s">
        <v>977</v>
      </c>
      <c r="X987" s="1">
        <v>2</v>
      </c>
    </row>
    <row r="988" spans="23:24" x14ac:dyDescent="0.25">
      <c r="W988" s="1" t="s">
        <v>978</v>
      </c>
      <c r="X988" s="1">
        <v>17</v>
      </c>
    </row>
    <row r="989" spans="23:24" x14ac:dyDescent="0.25">
      <c r="W989" s="1" t="s">
        <v>979</v>
      </c>
      <c r="X989" s="1">
        <v>320</v>
      </c>
    </row>
    <row r="990" spans="23:24" x14ac:dyDescent="0.25">
      <c r="W990" s="1" t="s">
        <v>980</v>
      </c>
      <c r="X990" s="1">
        <v>15</v>
      </c>
    </row>
    <row r="991" spans="23:24" x14ac:dyDescent="0.25">
      <c r="W991" s="1" t="s">
        <v>981</v>
      </c>
      <c r="X991" s="1">
        <v>2</v>
      </c>
    </row>
    <row r="992" spans="23:24" x14ac:dyDescent="0.25">
      <c r="W992" s="1" t="s">
        <v>982</v>
      </c>
      <c r="X992" s="1">
        <v>376</v>
      </c>
    </row>
    <row r="993" spans="23:24" x14ac:dyDescent="0.25">
      <c r="W993" s="1" t="s">
        <v>983</v>
      </c>
      <c r="X993" s="1">
        <v>38</v>
      </c>
    </row>
    <row r="994" spans="23:24" x14ac:dyDescent="0.25">
      <c r="W994" s="1" t="s">
        <v>984</v>
      </c>
      <c r="X994" s="1">
        <v>253</v>
      </c>
    </row>
    <row r="995" spans="23:24" x14ac:dyDescent="0.25">
      <c r="W995" s="1" t="s">
        <v>985</v>
      </c>
      <c r="X995" s="1">
        <v>394</v>
      </c>
    </row>
    <row r="996" spans="23:24" x14ac:dyDescent="0.25">
      <c r="W996" s="1" t="s">
        <v>986</v>
      </c>
      <c r="X996" s="1">
        <v>44</v>
      </c>
    </row>
    <row r="997" spans="23:24" x14ac:dyDescent="0.25">
      <c r="W997" s="1" t="s">
        <v>987</v>
      </c>
      <c r="X997" s="1">
        <v>35</v>
      </c>
    </row>
    <row r="998" spans="23:24" x14ac:dyDescent="0.25">
      <c r="W998" s="1" t="s">
        <v>988</v>
      </c>
      <c r="X998" s="1">
        <v>319</v>
      </c>
    </row>
    <row r="999" spans="23:24" x14ac:dyDescent="0.25">
      <c r="W999" s="1" t="s">
        <v>989</v>
      </c>
      <c r="X999" s="1">
        <v>68</v>
      </c>
    </row>
    <row r="1000" spans="23:24" x14ac:dyDescent="0.25">
      <c r="W1000" s="1" t="s">
        <v>990</v>
      </c>
      <c r="X1000" s="1">
        <v>366</v>
      </c>
    </row>
    <row r="1001" spans="23:24" x14ac:dyDescent="0.25">
      <c r="W1001" s="1" t="s">
        <v>991</v>
      </c>
      <c r="X1001" s="1">
        <v>4</v>
      </c>
    </row>
    <row r="1002" spans="23:24" x14ac:dyDescent="0.25">
      <c r="W1002" s="1" t="s">
        <v>992</v>
      </c>
      <c r="X1002" s="1">
        <v>187</v>
      </c>
    </row>
    <row r="1003" spans="23:24" x14ac:dyDescent="0.25">
      <c r="W1003" s="1" t="s">
        <v>993</v>
      </c>
      <c r="X1003" s="1">
        <v>154</v>
      </c>
    </row>
    <row r="1004" spans="23:24" x14ac:dyDescent="0.25">
      <c r="W1004" s="1" t="s">
        <v>994</v>
      </c>
      <c r="X1004" s="1">
        <v>117</v>
      </c>
    </row>
    <row r="1005" spans="23:24" x14ac:dyDescent="0.25">
      <c r="W1005" s="1" t="s">
        <v>995</v>
      </c>
      <c r="X1005" s="1">
        <v>6</v>
      </c>
    </row>
    <row r="1006" spans="23:24" x14ac:dyDescent="0.25">
      <c r="W1006" s="1" t="s">
        <v>996</v>
      </c>
      <c r="X1006" s="1">
        <v>11</v>
      </c>
    </row>
    <row r="1007" spans="23:24" x14ac:dyDescent="0.25">
      <c r="W1007" s="1" t="s">
        <v>997</v>
      </c>
      <c r="X1007" s="1">
        <v>111</v>
      </c>
    </row>
    <row r="1008" spans="23:24" x14ac:dyDescent="0.25">
      <c r="W1008" s="1" t="s">
        <v>998</v>
      </c>
      <c r="X1008" s="1">
        <v>174</v>
      </c>
    </row>
    <row r="1009" spans="23:24" x14ac:dyDescent="0.25">
      <c r="W1009" s="1" t="s">
        <v>999</v>
      </c>
      <c r="X1009" s="1">
        <v>90</v>
      </c>
    </row>
    <row r="1010" spans="23:24" x14ac:dyDescent="0.25">
      <c r="W1010" s="1" t="s">
        <v>1000</v>
      </c>
      <c r="X1010" s="1">
        <v>62</v>
      </c>
    </row>
    <row r="1011" spans="23:24" x14ac:dyDescent="0.25">
      <c r="W1011" s="1" t="s">
        <v>1001</v>
      </c>
      <c r="X1011" s="1">
        <v>32</v>
      </c>
    </row>
    <row r="1012" spans="23:24" x14ac:dyDescent="0.25">
      <c r="W1012" s="1" t="s">
        <v>1002</v>
      </c>
      <c r="X1012" s="1">
        <v>22</v>
      </c>
    </row>
    <row r="1013" spans="23:24" x14ac:dyDescent="0.25">
      <c r="W1013" s="1" t="s">
        <v>1545</v>
      </c>
      <c r="X1013" s="1">
        <v>416</v>
      </c>
    </row>
    <row r="1014" spans="23:24" x14ac:dyDescent="0.25">
      <c r="W1014" s="1" t="s">
        <v>1003</v>
      </c>
      <c r="X1014" s="1">
        <v>131</v>
      </c>
    </row>
    <row r="1015" spans="23:24" x14ac:dyDescent="0.25">
      <c r="W1015" s="1" t="s">
        <v>1004</v>
      </c>
      <c r="X1015" s="1">
        <v>8</v>
      </c>
    </row>
    <row r="1016" spans="23:24" x14ac:dyDescent="0.25">
      <c r="W1016" s="1" t="s">
        <v>1005</v>
      </c>
      <c r="X1016" s="1">
        <v>22</v>
      </c>
    </row>
    <row r="1017" spans="23:24" x14ac:dyDescent="0.25">
      <c r="W1017" s="1" t="s">
        <v>1006</v>
      </c>
      <c r="X1017" s="1">
        <v>227</v>
      </c>
    </row>
    <row r="1018" spans="23:24" x14ac:dyDescent="0.25">
      <c r="W1018" s="1" t="s">
        <v>1007</v>
      </c>
      <c r="X1018" s="1">
        <v>10</v>
      </c>
    </row>
    <row r="1019" spans="23:24" x14ac:dyDescent="0.25">
      <c r="W1019" s="1" t="s">
        <v>1008</v>
      </c>
      <c r="X1019" s="1">
        <v>59</v>
      </c>
    </row>
    <row r="1020" spans="23:24" x14ac:dyDescent="0.25">
      <c r="W1020" s="1" t="s">
        <v>1009</v>
      </c>
      <c r="X1020" s="1">
        <v>269</v>
      </c>
    </row>
    <row r="1021" spans="23:24" x14ac:dyDescent="0.25">
      <c r="W1021" s="1" t="s">
        <v>1010</v>
      </c>
      <c r="X1021" s="1">
        <v>20</v>
      </c>
    </row>
    <row r="1022" spans="23:24" x14ac:dyDescent="0.25">
      <c r="W1022" s="1" t="s">
        <v>1011</v>
      </c>
      <c r="X1022" s="1">
        <v>5</v>
      </c>
    </row>
    <row r="1023" spans="23:24" x14ac:dyDescent="0.25">
      <c r="W1023" s="1" t="s">
        <v>1012</v>
      </c>
      <c r="X1023" s="1">
        <v>177</v>
      </c>
    </row>
    <row r="1024" spans="23:24" x14ac:dyDescent="0.25">
      <c r="W1024" s="1" t="s">
        <v>1013</v>
      </c>
      <c r="X1024" s="1">
        <v>99</v>
      </c>
    </row>
    <row r="1025" spans="23:24" x14ac:dyDescent="0.25">
      <c r="W1025" s="1" t="s">
        <v>1014</v>
      </c>
      <c r="X1025" s="1">
        <v>187</v>
      </c>
    </row>
    <row r="1026" spans="23:24" x14ac:dyDescent="0.25">
      <c r="W1026" s="1" t="s">
        <v>1015</v>
      </c>
      <c r="X1026" s="1">
        <v>285</v>
      </c>
    </row>
    <row r="1027" spans="23:24" x14ac:dyDescent="0.25">
      <c r="W1027" s="1" t="s">
        <v>1016</v>
      </c>
      <c r="X1027" s="1">
        <v>32</v>
      </c>
    </row>
    <row r="1028" spans="23:24" x14ac:dyDescent="0.25">
      <c r="W1028" s="1" t="s">
        <v>1017</v>
      </c>
      <c r="X1028" s="1">
        <v>161</v>
      </c>
    </row>
    <row r="1029" spans="23:24" x14ac:dyDescent="0.25">
      <c r="W1029" s="1" t="s">
        <v>1018</v>
      </c>
      <c r="X1029" s="1">
        <v>9</v>
      </c>
    </row>
    <row r="1030" spans="23:24" x14ac:dyDescent="0.25">
      <c r="W1030" s="1" t="s">
        <v>1019</v>
      </c>
      <c r="X1030" s="1">
        <v>95</v>
      </c>
    </row>
    <row r="1031" spans="23:24" x14ac:dyDescent="0.25">
      <c r="W1031" s="1" t="s">
        <v>1020</v>
      </c>
      <c r="X1031" s="1">
        <v>42</v>
      </c>
    </row>
    <row r="1032" spans="23:24" x14ac:dyDescent="0.25">
      <c r="W1032" s="1" t="s">
        <v>1021</v>
      </c>
      <c r="X1032" s="1">
        <v>5</v>
      </c>
    </row>
    <row r="1033" spans="23:24" x14ac:dyDescent="0.25">
      <c r="W1033" s="1" t="s">
        <v>1022</v>
      </c>
      <c r="X1033" s="1">
        <v>28</v>
      </c>
    </row>
    <row r="1034" spans="23:24" x14ac:dyDescent="0.25">
      <c r="W1034" s="1" t="s">
        <v>1023</v>
      </c>
      <c r="X1034" s="1">
        <v>7</v>
      </c>
    </row>
    <row r="1035" spans="23:24" x14ac:dyDescent="0.25">
      <c r="W1035" s="1" t="s">
        <v>1024</v>
      </c>
      <c r="X1035" s="1">
        <v>2</v>
      </c>
    </row>
    <row r="1036" spans="23:24" x14ac:dyDescent="0.25">
      <c r="W1036" s="1" t="s">
        <v>1025</v>
      </c>
      <c r="X1036" s="1">
        <v>21</v>
      </c>
    </row>
    <row r="1037" spans="23:24" x14ac:dyDescent="0.25">
      <c r="W1037" s="1" t="s">
        <v>1026</v>
      </c>
      <c r="X1037" s="1">
        <v>69</v>
      </c>
    </row>
    <row r="1038" spans="23:24" x14ac:dyDescent="0.25">
      <c r="W1038" s="1" t="s">
        <v>1027</v>
      </c>
      <c r="X1038" s="1">
        <v>3</v>
      </c>
    </row>
    <row r="1039" spans="23:24" x14ac:dyDescent="0.25">
      <c r="W1039" s="1" t="s">
        <v>1028</v>
      </c>
      <c r="X1039" s="1">
        <v>104</v>
      </c>
    </row>
    <row r="1040" spans="23:24" x14ac:dyDescent="0.25">
      <c r="W1040" s="1" t="s">
        <v>1029</v>
      </c>
      <c r="X1040" s="1">
        <v>183</v>
      </c>
    </row>
    <row r="1041" spans="23:24" x14ac:dyDescent="0.25">
      <c r="W1041" s="1" t="s">
        <v>1030</v>
      </c>
      <c r="X1041" s="1">
        <v>5</v>
      </c>
    </row>
    <row r="1042" spans="23:24" x14ac:dyDescent="0.25">
      <c r="W1042" s="1" t="s">
        <v>1031</v>
      </c>
      <c r="X1042" s="1">
        <v>22</v>
      </c>
    </row>
    <row r="1043" spans="23:24" x14ac:dyDescent="0.25">
      <c r="W1043" s="1" t="s">
        <v>1032</v>
      </c>
      <c r="X1043" s="1">
        <v>7</v>
      </c>
    </row>
    <row r="1044" spans="23:24" x14ac:dyDescent="0.25">
      <c r="W1044" s="1" t="s">
        <v>1033</v>
      </c>
      <c r="X1044" s="1">
        <v>69</v>
      </c>
    </row>
    <row r="1045" spans="23:24" x14ac:dyDescent="0.25">
      <c r="W1045" s="1" t="s">
        <v>1034</v>
      </c>
      <c r="X1045" s="1">
        <v>22</v>
      </c>
    </row>
    <row r="1046" spans="23:24" x14ac:dyDescent="0.25">
      <c r="W1046" s="1" t="s">
        <v>1035</v>
      </c>
      <c r="X1046" s="1">
        <v>261</v>
      </c>
    </row>
    <row r="1047" spans="23:24" x14ac:dyDescent="0.25">
      <c r="W1047" s="1" t="s">
        <v>1036</v>
      </c>
      <c r="X1047" s="1">
        <v>97</v>
      </c>
    </row>
    <row r="1048" spans="23:24" x14ac:dyDescent="0.25">
      <c r="W1048" s="1" t="s">
        <v>1037</v>
      </c>
      <c r="X1048" s="1">
        <v>36</v>
      </c>
    </row>
    <row r="1049" spans="23:24" x14ac:dyDescent="0.25">
      <c r="W1049" s="1" t="s">
        <v>1038</v>
      </c>
      <c r="X1049" s="1">
        <v>6</v>
      </c>
    </row>
    <row r="1050" spans="23:24" x14ac:dyDescent="0.25">
      <c r="W1050" s="1" t="s">
        <v>1039</v>
      </c>
      <c r="X1050" s="1">
        <v>5</v>
      </c>
    </row>
    <row r="1051" spans="23:24" x14ac:dyDescent="0.25">
      <c r="W1051" s="1" t="s">
        <v>1040</v>
      </c>
      <c r="X1051" s="1">
        <v>4</v>
      </c>
    </row>
    <row r="1052" spans="23:24" x14ac:dyDescent="0.25">
      <c r="W1052" s="1" t="s">
        <v>1546</v>
      </c>
      <c r="X1052" s="1">
        <v>139</v>
      </c>
    </row>
    <row r="1053" spans="23:24" x14ac:dyDescent="0.25">
      <c r="W1053" s="1" t="s">
        <v>1041</v>
      </c>
      <c r="X1053" s="1">
        <v>18</v>
      </c>
    </row>
    <row r="1054" spans="23:24" x14ac:dyDescent="0.25">
      <c r="W1054" s="1" t="s">
        <v>1042</v>
      </c>
      <c r="X1054" s="1">
        <v>8</v>
      </c>
    </row>
    <row r="1055" spans="23:24" x14ac:dyDescent="0.25">
      <c r="W1055" s="1" t="s">
        <v>1043</v>
      </c>
      <c r="X1055" s="1">
        <v>11</v>
      </c>
    </row>
    <row r="1056" spans="23:24" x14ac:dyDescent="0.25">
      <c r="W1056" s="1" t="s">
        <v>1044</v>
      </c>
      <c r="X1056" s="1">
        <v>55</v>
      </c>
    </row>
    <row r="1057" spans="23:24" x14ac:dyDescent="0.25">
      <c r="W1057" s="1" t="s">
        <v>1045</v>
      </c>
      <c r="X1057" s="1">
        <v>179</v>
      </c>
    </row>
    <row r="1058" spans="23:24" x14ac:dyDescent="0.25">
      <c r="W1058" s="1" t="s">
        <v>1046</v>
      </c>
      <c r="X1058" s="1">
        <v>8</v>
      </c>
    </row>
    <row r="1059" spans="23:24" x14ac:dyDescent="0.25">
      <c r="W1059" s="1" t="s">
        <v>1047</v>
      </c>
      <c r="X1059" s="1">
        <v>17</v>
      </c>
    </row>
    <row r="1060" spans="23:24" x14ac:dyDescent="0.25">
      <c r="W1060" s="1" t="s">
        <v>1048</v>
      </c>
      <c r="X1060" s="1">
        <v>81</v>
      </c>
    </row>
    <row r="1061" spans="23:24" x14ac:dyDescent="0.25">
      <c r="W1061" s="1" t="s">
        <v>1049</v>
      </c>
      <c r="X1061" s="1">
        <v>9</v>
      </c>
    </row>
    <row r="1062" spans="23:24" x14ac:dyDescent="0.25">
      <c r="W1062" s="1" t="s">
        <v>1050</v>
      </c>
      <c r="X1062" s="1">
        <v>9</v>
      </c>
    </row>
    <row r="1063" spans="23:24" x14ac:dyDescent="0.25">
      <c r="W1063" s="1" t="s">
        <v>1051</v>
      </c>
      <c r="X1063" s="1">
        <v>75</v>
      </c>
    </row>
    <row r="1064" spans="23:24" x14ac:dyDescent="0.25">
      <c r="W1064" s="1" t="s">
        <v>1052</v>
      </c>
      <c r="X1064" s="1">
        <v>7</v>
      </c>
    </row>
    <row r="1065" spans="23:24" x14ac:dyDescent="0.25">
      <c r="W1065" s="1" t="s">
        <v>1053</v>
      </c>
      <c r="X1065" s="1">
        <v>13</v>
      </c>
    </row>
    <row r="1066" spans="23:24" x14ac:dyDescent="0.25">
      <c r="W1066" s="1" t="s">
        <v>1054</v>
      </c>
      <c r="X1066" s="1">
        <v>10</v>
      </c>
    </row>
    <row r="1067" spans="23:24" x14ac:dyDescent="0.25">
      <c r="W1067" s="1" t="s">
        <v>1055</v>
      </c>
      <c r="X1067" s="1">
        <v>113</v>
      </c>
    </row>
    <row r="1068" spans="23:24" x14ac:dyDescent="0.25">
      <c r="W1068" s="1" t="s">
        <v>1056</v>
      </c>
      <c r="X1068" s="1">
        <v>70</v>
      </c>
    </row>
    <row r="1069" spans="23:24" x14ac:dyDescent="0.25">
      <c r="W1069" s="1" t="s">
        <v>1057</v>
      </c>
      <c r="X1069" s="1">
        <v>7</v>
      </c>
    </row>
    <row r="1070" spans="23:24" x14ac:dyDescent="0.25">
      <c r="W1070" s="1" t="s">
        <v>1058</v>
      </c>
      <c r="X1070" s="1">
        <v>274</v>
      </c>
    </row>
    <row r="1071" spans="23:24" x14ac:dyDescent="0.25">
      <c r="W1071" s="1" t="s">
        <v>1059</v>
      </c>
      <c r="X1071" s="1">
        <v>393</v>
      </c>
    </row>
    <row r="1072" spans="23:24" x14ac:dyDescent="0.25">
      <c r="W1072" s="1" t="s">
        <v>1060</v>
      </c>
      <c r="X1072" s="1">
        <v>38</v>
      </c>
    </row>
    <row r="1073" spans="23:24" x14ac:dyDescent="0.25">
      <c r="W1073" s="1" t="s">
        <v>1061</v>
      </c>
      <c r="X1073" s="1">
        <v>6</v>
      </c>
    </row>
    <row r="1074" spans="23:24" x14ac:dyDescent="0.25">
      <c r="W1074" s="1" t="s">
        <v>1062</v>
      </c>
      <c r="X1074" s="1">
        <v>352</v>
      </c>
    </row>
    <row r="1075" spans="23:24" x14ac:dyDescent="0.25">
      <c r="W1075" s="1" t="s">
        <v>1063</v>
      </c>
      <c r="X1075" s="1">
        <v>20</v>
      </c>
    </row>
    <row r="1076" spans="23:24" x14ac:dyDescent="0.25">
      <c r="W1076" s="1" t="s">
        <v>1064</v>
      </c>
      <c r="X1076" s="1">
        <v>2</v>
      </c>
    </row>
    <row r="1077" spans="23:24" x14ac:dyDescent="0.25">
      <c r="W1077" s="1" t="s">
        <v>1065</v>
      </c>
      <c r="X1077" s="1">
        <v>16</v>
      </c>
    </row>
    <row r="1078" spans="23:24" x14ac:dyDescent="0.25">
      <c r="W1078" s="1" t="s">
        <v>1066</v>
      </c>
      <c r="X1078" s="1">
        <v>12</v>
      </c>
    </row>
    <row r="1079" spans="23:24" x14ac:dyDescent="0.25">
      <c r="W1079" s="1" t="s">
        <v>1067</v>
      </c>
      <c r="X1079" s="1">
        <v>74</v>
      </c>
    </row>
    <row r="1080" spans="23:24" x14ac:dyDescent="0.25">
      <c r="W1080" s="1" t="s">
        <v>1068</v>
      </c>
      <c r="X1080" s="1">
        <v>103</v>
      </c>
    </row>
    <row r="1081" spans="23:24" x14ac:dyDescent="0.25">
      <c r="W1081" s="1" t="s">
        <v>1069</v>
      </c>
      <c r="X1081" s="1">
        <v>11</v>
      </c>
    </row>
    <row r="1082" spans="23:24" x14ac:dyDescent="0.25">
      <c r="W1082" s="1" t="s">
        <v>1070</v>
      </c>
      <c r="X1082" s="1">
        <v>24</v>
      </c>
    </row>
    <row r="1083" spans="23:24" x14ac:dyDescent="0.25">
      <c r="W1083" s="1" t="s">
        <v>1071</v>
      </c>
      <c r="X1083" s="1">
        <v>64</v>
      </c>
    </row>
    <row r="1084" spans="23:24" x14ac:dyDescent="0.25">
      <c r="W1084" s="1" t="s">
        <v>1072</v>
      </c>
      <c r="X1084" s="1">
        <v>52</v>
      </c>
    </row>
    <row r="1085" spans="23:24" x14ac:dyDescent="0.25">
      <c r="W1085" s="1" t="s">
        <v>1073</v>
      </c>
      <c r="X1085" s="1">
        <v>53</v>
      </c>
    </row>
    <row r="1086" spans="23:24" x14ac:dyDescent="0.25">
      <c r="W1086" s="1" t="s">
        <v>1074</v>
      </c>
      <c r="X1086" s="1">
        <v>602</v>
      </c>
    </row>
    <row r="1087" spans="23:24" x14ac:dyDescent="0.25">
      <c r="W1087" s="1" t="s">
        <v>1075</v>
      </c>
      <c r="X1087" s="1">
        <v>88</v>
      </c>
    </row>
    <row r="1088" spans="23:24" x14ac:dyDescent="0.25">
      <c r="W1088" s="1" t="s">
        <v>1076</v>
      </c>
      <c r="X1088" s="1">
        <v>17</v>
      </c>
    </row>
    <row r="1089" spans="23:24" x14ac:dyDescent="0.25">
      <c r="W1089" s="1" t="s">
        <v>1077</v>
      </c>
      <c r="X1089" s="1">
        <v>17</v>
      </c>
    </row>
    <row r="1090" spans="23:24" x14ac:dyDescent="0.25">
      <c r="W1090" s="1" t="s">
        <v>1078</v>
      </c>
      <c r="X1090" s="1">
        <v>13</v>
      </c>
    </row>
    <row r="1091" spans="23:24" x14ac:dyDescent="0.25">
      <c r="W1091" s="1" t="s">
        <v>1079</v>
      </c>
      <c r="X1091" s="1">
        <v>78</v>
      </c>
    </row>
    <row r="1092" spans="23:24" x14ac:dyDescent="0.25">
      <c r="W1092" s="1" t="s">
        <v>1080</v>
      </c>
      <c r="X1092" s="1">
        <v>36</v>
      </c>
    </row>
    <row r="1093" spans="23:24" x14ac:dyDescent="0.25">
      <c r="W1093" s="1" t="s">
        <v>1081</v>
      </c>
      <c r="X1093" s="1">
        <v>13</v>
      </c>
    </row>
    <row r="1094" spans="23:24" x14ac:dyDescent="0.25">
      <c r="W1094" s="1" t="s">
        <v>1458</v>
      </c>
      <c r="X1094" s="1">
        <v>1</v>
      </c>
    </row>
    <row r="1095" spans="23:24" x14ac:dyDescent="0.25">
      <c r="W1095" s="1" t="s">
        <v>1082</v>
      </c>
      <c r="X1095" s="1">
        <v>113</v>
      </c>
    </row>
    <row r="1096" spans="23:24" x14ac:dyDescent="0.25">
      <c r="W1096" s="1" t="s">
        <v>1083</v>
      </c>
      <c r="X1096" s="1">
        <v>368</v>
      </c>
    </row>
    <row r="1097" spans="23:24" x14ac:dyDescent="0.25">
      <c r="W1097" s="1" t="s">
        <v>1085</v>
      </c>
      <c r="X1097" s="1">
        <v>5</v>
      </c>
    </row>
    <row r="1098" spans="23:24" x14ac:dyDescent="0.25">
      <c r="W1098" s="1" t="s">
        <v>1084</v>
      </c>
      <c r="X1098" s="1">
        <v>27</v>
      </c>
    </row>
    <row r="1099" spans="23:24" x14ac:dyDescent="0.25">
      <c r="W1099" s="1" t="s">
        <v>1086</v>
      </c>
      <c r="X1099" s="1">
        <v>4</v>
      </c>
    </row>
    <row r="1100" spans="23:24" x14ac:dyDescent="0.25">
      <c r="W1100" s="1" t="s">
        <v>1087</v>
      </c>
      <c r="X1100" s="1">
        <v>14</v>
      </c>
    </row>
    <row r="1101" spans="23:24" x14ac:dyDescent="0.25">
      <c r="W1101" s="1" t="s">
        <v>1088</v>
      </c>
      <c r="X1101" s="1">
        <v>9</v>
      </c>
    </row>
    <row r="1102" spans="23:24" x14ac:dyDescent="0.25">
      <c r="W1102" s="1" t="s">
        <v>1089</v>
      </c>
      <c r="X1102" s="1">
        <v>46</v>
      </c>
    </row>
    <row r="1103" spans="23:24" x14ac:dyDescent="0.25">
      <c r="W1103" s="1" t="s">
        <v>1090</v>
      </c>
      <c r="X1103" s="1">
        <v>284</v>
      </c>
    </row>
    <row r="1104" spans="23:24" x14ac:dyDescent="0.25">
      <c r="W1104" s="1" t="s">
        <v>1091</v>
      </c>
      <c r="X1104" s="1">
        <v>447</v>
      </c>
    </row>
    <row r="1105" spans="23:24" x14ac:dyDescent="0.25">
      <c r="W1105" s="1" t="s">
        <v>1092</v>
      </c>
      <c r="X1105" s="1">
        <v>366</v>
      </c>
    </row>
    <row r="1106" spans="23:24" x14ac:dyDescent="0.25">
      <c r="W1106" s="1" t="s">
        <v>1093</v>
      </c>
      <c r="X1106" s="1">
        <v>456</v>
      </c>
    </row>
    <row r="1107" spans="23:24" x14ac:dyDescent="0.25">
      <c r="W1107" s="1" t="s">
        <v>1094</v>
      </c>
      <c r="X1107" s="1">
        <v>456</v>
      </c>
    </row>
    <row r="1108" spans="23:24" x14ac:dyDescent="0.25">
      <c r="W1108" s="1" t="s">
        <v>1095</v>
      </c>
      <c r="X1108" s="1">
        <v>255</v>
      </c>
    </row>
    <row r="1109" spans="23:24" x14ac:dyDescent="0.25">
      <c r="W1109" s="1" t="s">
        <v>1459</v>
      </c>
      <c r="X1109" s="1">
        <v>293</v>
      </c>
    </row>
    <row r="1110" spans="23:24" x14ac:dyDescent="0.25">
      <c r="W1110" s="1" t="s">
        <v>1096</v>
      </c>
      <c r="X1110" s="1">
        <v>6</v>
      </c>
    </row>
    <row r="1111" spans="23:24" x14ac:dyDescent="0.25">
      <c r="W1111" s="1" t="s">
        <v>1097</v>
      </c>
      <c r="X1111" s="1">
        <v>170</v>
      </c>
    </row>
    <row r="1112" spans="23:24" x14ac:dyDescent="0.25">
      <c r="W1112" s="1" t="s">
        <v>1460</v>
      </c>
      <c r="X1112" s="1">
        <v>84</v>
      </c>
    </row>
    <row r="1113" spans="23:24" x14ac:dyDescent="0.25">
      <c r="W1113" s="1" t="s">
        <v>1098</v>
      </c>
      <c r="X1113" s="1">
        <v>52</v>
      </c>
    </row>
    <row r="1114" spans="23:24" x14ac:dyDescent="0.25">
      <c r="W1114" s="1" t="s">
        <v>1547</v>
      </c>
      <c r="X1114" s="1">
        <v>20</v>
      </c>
    </row>
    <row r="1115" spans="23:24" x14ac:dyDescent="0.25">
      <c r="W1115" s="1" t="s">
        <v>1099</v>
      </c>
      <c r="X1115" s="1">
        <v>30</v>
      </c>
    </row>
    <row r="1116" spans="23:24" x14ac:dyDescent="0.25">
      <c r="W1116" s="1" t="s">
        <v>1100</v>
      </c>
      <c r="X1116" s="1">
        <v>41</v>
      </c>
    </row>
    <row r="1117" spans="23:24" x14ac:dyDescent="0.25">
      <c r="W1117" s="1" t="s">
        <v>1101</v>
      </c>
      <c r="X1117" s="1">
        <v>17</v>
      </c>
    </row>
    <row r="1118" spans="23:24" x14ac:dyDescent="0.25">
      <c r="W1118" s="1" t="s">
        <v>1102</v>
      </c>
      <c r="X1118" s="1">
        <v>6</v>
      </c>
    </row>
    <row r="1119" spans="23:24" x14ac:dyDescent="0.25">
      <c r="W1119" s="1" t="s">
        <v>1103</v>
      </c>
      <c r="X1119" s="1">
        <v>19</v>
      </c>
    </row>
    <row r="1120" spans="23:24" x14ac:dyDescent="0.25">
      <c r="W1120" s="1" t="s">
        <v>1104</v>
      </c>
      <c r="X1120" s="1">
        <v>154</v>
      </c>
    </row>
    <row r="1121" spans="23:24" x14ac:dyDescent="0.25">
      <c r="W1121" s="1" t="s">
        <v>1478</v>
      </c>
      <c r="X1121" s="1">
        <v>96</v>
      </c>
    </row>
    <row r="1122" spans="23:24" x14ac:dyDescent="0.25">
      <c r="W1122" s="1" t="s">
        <v>1105</v>
      </c>
      <c r="X1122" s="1">
        <v>6</v>
      </c>
    </row>
    <row r="1123" spans="23:24" x14ac:dyDescent="0.25">
      <c r="W1123" s="1" t="s">
        <v>1106</v>
      </c>
      <c r="X1123" s="1">
        <v>11</v>
      </c>
    </row>
    <row r="1124" spans="23:24" x14ac:dyDescent="0.25">
      <c r="W1124" s="1" t="s">
        <v>1107</v>
      </c>
      <c r="X1124" s="1">
        <v>98</v>
      </c>
    </row>
    <row r="1125" spans="23:24" x14ac:dyDescent="0.25">
      <c r="W1125" s="1" t="s">
        <v>1108</v>
      </c>
      <c r="X1125" s="1">
        <v>8</v>
      </c>
    </row>
    <row r="1126" spans="23:24" x14ac:dyDescent="0.25">
      <c r="W1126" s="1" t="s">
        <v>1109</v>
      </c>
      <c r="X1126" s="1">
        <v>82</v>
      </c>
    </row>
    <row r="1127" spans="23:24" x14ac:dyDescent="0.25">
      <c r="W1127" s="1" t="s">
        <v>1110</v>
      </c>
      <c r="X1127" s="1">
        <v>17</v>
      </c>
    </row>
    <row r="1128" spans="23:24" x14ac:dyDescent="0.25">
      <c r="W1128" s="1" t="s">
        <v>1111</v>
      </c>
      <c r="X1128" s="1">
        <v>5</v>
      </c>
    </row>
    <row r="1129" spans="23:24" x14ac:dyDescent="0.25">
      <c r="W1129" s="1" t="s">
        <v>1112</v>
      </c>
      <c r="X1129" s="1">
        <v>23</v>
      </c>
    </row>
    <row r="1130" spans="23:24" x14ac:dyDescent="0.25">
      <c r="W1130" s="1" t="s">
        <v>1113</v>
      </c>
      <c r="X1130" s="1">
        <v>22</v>
      </c>
    </row>
    <row r="1131" spans="23:24" x14ac:dyDescent="0.25">
      <c r="W1131" s="1" t="s">
        <v>1114</v>
      </c>
      <c r="X1131" s="1">
        <v>14</v>
      </c>
    </row>
    <row r="1132" spans="23:24" x14ac:dyDescent="0.25">
      <c r="W1132" s="1" t="s">
        <v>1115</v>
      </c>
      <c r="X1132" s="1">
        <v>73</v>
      </c>
    </row>
    <row r="1133" spans="23:24" x14ac:dyDescent="0.25">
      <c r="W1133" s="1" t="s">
        <v>1116</v>
      </c>
      <c r="X1133" s="1">
        <v>146</v>
      </c>
    </row>
    <row r="1134" spans="23:24" x14ac:dyDescent="0.25">
      <c r="W1134" s="1" t="s">
        <v>1117</v>
      </c>
      <c r="X1134" s="1">
        <v>4</v>
      </c>
    </row>
    <row r="1135" spans="23:24" x14ac:dyDescent="0.25">
      <c r="W1135" s="1" t="s">
        <v>1118</v>
      </c>
      <c r="X1135" s="1">
        <v>36</v>
      </c>
    </row>
    <row r="1136" spans="23:24" x14ac:dyDescent="0.25">
      <c r="W1136" s="1" t="s">
        <v>1119</v>
      </c>
      <c r="X1136" s="1">
        <v>149</v>
      </c>
    </row>
    <row r="1137" spans="23:24" x14ac:dyDescent="0.25">
      <c r="W1137" s="1" t="s">
        <v>1120</v>
      </c>
      <c r="X1137" s="1">
        <v>47</v>
      </c>
    </row>
    <row r="1138" spans="23:24" x14ac:dyDescent="0.25">
      <c r="W1138" s="1" t="s">
        <v>1121</v>
      </c>
      <c r="X1138" s="1">
        <v>14</v>
      </c>
    </row>
    <row r="1139" spans="23:24" x14ac:dyDescent="0.25">
      <c r="W1139" s="1" t="s">
        <v>1122</v>
      </c>
      <c r="X1139" s="1">
        <v>28</v>
      </c>
    </row>
    <row r="1140" spans="23:24" x14ac:dyDescent="0.25">
      <c r="W1140" s="1" t="s">
        <v>1123</v>
      </c>
      <c r="X1140" s="1">
        <v>42</v>
      </c>
    </row>
    <row r="1141" spans="23:24" x14ac:dyDescent="0.25">
      <c r="W1141" s="1" t="s">
        <v>1124</v>
      </c>
      <c r="X1141" s="1">
        <v>12</v>
      </c>
    </row>
    <row r="1142" spans="23:24" x14ac:dyDescent="0.25">
      <c r="W1142" s="1" t="s">
        <v>1125</v>
      </c>
      <c r="X1142" s="1">
        <v>29</v>
      </c>
    </row>
    <row r="1143" spans="23:24" x14ac:dyDescent="0.25">
      <c r="W1143" s="1" t="s">
        <v>1126</v>
      </c>
      <c r="X1143" s="1">
        <v>19</v>
      </c>
    </row>
    <row r="1144" spans="23:24" x14ac:dyDescent="0.25">
      <c r="W1144" s="1" t="s">
        <v>1127</v>
      </c>
      <c r="X1144" s="1">
        <v>54</v>
      </c>
    </row>
    <row r="1145" spans="23:24" x14ac:dyDescent="0.25">
      <c r="W1145" s="1" t="s">
        <v>1128</v>
      </c>
      <c r="X1145" s="1">
        <v>24</v>
      </c>
    </row>
    <row r="1146" spans="23:24" x14ac:dyDescent="0.25">
      <c r="W1146" s="1" t="s">
        <v>1129</v>
      </c>
      <c r="X1146" s="1">
        <v>182</v>
      </c>
    </row>
    <row r="1147" spans="23:24" x14ac:dyDescent="0.25">
      <c r="W1147" s="1" t="s">
        <v>1130</v>
      </c>
      <c r="X1147" s="1">
        <v>11</v>
      </c>
    </row>
    <row r="1148" spans="23:24" x14ac:dyDescent="0.25">
      <c r="W1148" s="1" t="s">
        <v>1131</v>
      </c>
      <c r="X1148" s="1">
        <v>141</v>
      </c>
    </row>
    <row r="1149" spans="23:24" x14ac:dyDescent="0.25">
      <c r="W1149" s="1" t="s">
        <v>1132</v>
      </c>
      <c r="X1149" s="1">
        <v>3</v>
      </c>
    </row>
    <row r="1150" spans="23:24" x14ac:dyDescent="0.25">
      <c r="W1150" s="1" t="s">
        <v>1133</v>
      </c>
      <c r="X1150" s="1">
        <v>225</v>
      </c>
    </row>
    <row r="1151" spans="23:24" x14ac:dyDescent="0.25">
      <c r="W1151" s="1" t="s">
        <v>1134</v>
      </c>
      <c r="X1151" s="1">
        <v>8</v>
      </c>
    </row>
    <row r="1152" spans="23:24" x14ac:dyDescent="0.25">
      <c r="W1152" s="1" t="s">
        <v>1135</v>
      </c>
      <c r="X1152" s="1">
        <v>15</v>
      </c>
    </row>
    <row r="1153" spans="23:24" x14ac:dyDescent="0.25">
      <c r="W1153" s="1" t="s">
        <v>1136</v>
      </c>
      <c r="X1153" s="1">
        <v>20</v>
      </c>
    </row>
    <row r="1154" spans="23:24" x14ac:dyDescent="0.25">
      <c r="W1154" s="1" t="s">
        <v>1137</v>
      </c>
      <c r="X1154" s="1">
        <v>4</v>
      </c>
    </row>
    <row r="1155" spans="23:24" x14ac:dyDescent="0.25">
      <c r="W1155" s="1" t="s">
        <v>1138</v>
      </c>
      <c r="X1155" s="1">
        <v>10</v>
      </c>
    </row>
    <row r="1156" spans="23:24" x14ac:dyDescent="0.25">
      <c r="W1156" s="1" t="s">
        <v>1139</v>
      </c>
      <c r="X1156" s="1">
        <v>44</v>
      </c>
    </row>
    <row r="1157" spans="23:24" x14ac:dyDescent="0.25">
      <c r="W1157" s="1" t="s">
        <v>1140</v>
      </c>
      <c r="X1157" s="1">
        <v>101</v>
      </c>
    </row>
    <row r="1158" spans="23:24" x14ac:dyDescent="0.25">
      <c r="W1158" s="1" t="s">
        <v>1141</v>
      </c>
      <c r="X1158" s="1">
        <v>8</v>
      </c>
    </row>
    <row r="1159" spans="23:24" x14ac:dyDescent="0.25">
      <c r="W1159" s="1" t="s">
        <v>1142</v>
      </c>
      <c r="X1159" s="1">
        <v>4</v>
      </c>
    </row>
    <row r="1160" spans="23:24" x14ac:dyDescent="0.25">
      <c r="W1160" s="1" t="s">
        <v>1143</v>
      </c>
      <c r="X1160" s="1">
        <v>6</v>
      </c>
    </row>
    <row r="1161" spans="23:24" x14ac:dyDescent="0.25">
      <c r="W1161" s="1" t="s">
        <v>1144</v>
      </c>
      <c r="X1161" s="1">
        <v>60</v>
      </c>
    </row>
    <row r="1162" spans="23:24" x14ac:dyDescent="0.25">
      <c r="W1162" s="1" t="s">
        <v>1145</v>
      </c>
      <c r="X1162" s="1">
        <v>5</v>
      </c>
    </row>
    <row r="1163" spans="23:24" x14ac:dyDescent="0.25">
      <c r="W1163" s="1" t="s">
        <v>1146</v>
      </c>
      <c r="X1163" s="1">
        <v>27</v>
      </c>
    </row>
    <row r="1164" spans="23:24" x14ac:dyDescent="0.25">
      <c r="W1164" s="1" t="s">
        <v>1147</v>
      </c>
      <c r="X1164" s="1">
        <v>112</v>
      </c>
    </row>
    <row r="1165" spans="23:24" x14ac:dyDescent="0.25">
      <c r="W1165" s="1" t="s">
        <v>1148</v>
      </c>
      <c r="X1165" s="1">
        <v>136</v>
      </c>
    </row>
    <row r="1166" spans="23:24" x14ac:dyDescent="0.25">
      <c r="W1166" s="1" t="s">
        <v>1149</v>
      </c>
      <c r="X1166" s="1">
        <v>25</v>
      </c>
    </row>
    <row r="1167" spans="23:24" x14ac:dyDescent="0.25">
      <c r="W1167" s="1" t="s">
        <v>1150</v>
      </c>
      <c r="X1167" s="1">
        <v>4</v>
      </c>
    </row>
    <row r="1168" spans="23:24" x14ac:dyDescent="0.25">
      <c r="W1168" s="1" t="s">
        <v>1151</v>
      </c>
      <c r="X1168" s="1">
        <v>2</v>
      </c>
    </row>
    <row r="1169" spans="23:24" x14ac:dyDescent="0.25">
      <c r="W1169" s="1" t="s">
        <v>1152</v>
      </c>
      <c r="X1169" s="1">
        <v>14</v>
      </c>
    </row>
    <row r="1170" spans="23:24" x14ac:dyDescent="0.25">
      <c r="W1170" s="1" t="s">
        <v>1153</v>
      </c>
      <c r="X1170" s="1">
        <v>34</v>
      </c>
    </row>
    <row r="1171" spans="23:24" x14ac:dyDescent="0.25">
      <c r="W1171" s="1" t="s">
        <v>1154</v>
      </c>
      <c r="X1171" s="1">
        <v>306</v>
      </c>
    </row>
    <row r="1172" spans="23:24" x14ac:dyDescent="0.25">
      <c r="W1172" s="1" t="s">
        <v>1155</v>
      </c>
      <c r="X1172" s="1">
        <v>33</v>
      </c>
    </row>
    <row r="1173" spans="23:24" x14ac:dyDescent="0.25">
      <c r="W1173" s="1" t="s">
        <v>1156</v>
      </c>
      <c r="X1173" s="1">
        <v>12</v>
      </c>
    </row>
    <row r="1174" spans="23:24" x14ac:dyDescent="0.25">
      <c r="W1174" s="1" t="s">
        <v>1157</v>
      </c>
      <c r="X1174" s="1">
        <v>232</v>
      </c>
    </row>
    <row r="1175" spans="23:24" x14ac:dyDescent="0.25">
      <c r="W1175" s="1" t="s">
        <v>1548</v>
      </c>
      <c r="X1175" s="1">
        <v>5</v>
      </c>
    </row>
    <row r="1176" spans="23:24" x14ac:dyDescent="0.25">
      <c r="W1176" s="1" t="s">
        <v>1158</v>
      </c>
      <c r="X1176" s="1">
        <v>7</v>
      </c>
    </row>
    <row r="1177" spans="23:24" x14ac:dyDescent="0.25">
      <c r="W1177" s="1" t="s">
        <v>1159</v>
      </c>
      <c r="X1177" s="1">
        <v>19</v>
      </c>
    </row>
    <row r="1178" spans="23:24" x14ac:dyDescent="0.25">
      <c r="W1178" s="1" t="s">
        <v>1160</v>
      </c>
      <c r="X1178" s="1">
        <v>16</v>
      </c>
    </row>
    <row r="1179" spans="23:24" x14ac:dyDescent="0.25">
      <c r="W1179" s="1" t="s">
        <v>1161</v>
      </c>
      <c r="X1179" s="1">
        <v>8</v>
      </c>
    </row>
    <row r="1180" spans="23:24" x14ac:dyDescent="0.25">
      <c r="W1180" s="1" t="s">
        <v>1162</v>
      </c>
      <c r="X1180" s="1">
        <v>32</v>
      </c>
    </row>
    <row r="1181" spans="23:24" x14ac:dyDescent="0.25">
      <c r="W1181" s="1" t="s">
        <v>1163</v>
      </c>
      <c r="X1181" s="1">
        <v>3</v>
      </c>
    </row>
    <row r="1182" spans="23:24" x14ac:dyDescent="0.25">
      <c r="W1182" s="1" t="s">
        <v>1549</v>
      </c>
      <c r="X1182" s="1">
        <v>108</v>
      </c>
    </row>
    <row r="1183" spans="23:24" x14ac:dyDescent="0.25">
      <c r="W1183" s="1" t="s">
        <v>1164</v>
      </c>
      <c r="X1183" s="1">
        <v>44</v>
      </c>
    </row>
    <row r="1184" spans="23:24" x14ac:dyDescent="0.25">
      <c r="W1184" s="1" t="s">
        <v>1165</v>
      </c>
      <c r="X1184" s="1">
        <v>31</v>
      </c>
    </row>
    <row r="1185" spans="23:24" x14ac:dyDescent="0.25">
      <c r="W1185" s="1" t="s">
        <v>1166</v>
      </c>
      <c r="X1185" s="1">
        <v>70</v>
      </c>
    </row>
    <row r="1186" spans="23:24" x14ac:dyDescent="0.25">
      <c r="W1186" s="1" t="s">
        <v>1167</v>
      </c>
      <c r="X1186" s="1">
        <v>151</v>
      </c>
    </row>
    <row r="1187" spans="23:24" x14ac:dyDescent="0.25">
      <c r="W1187" s="1" t="s">
        <v>1168</v>
      </c>
      <c r="X1187" s="1">
        <v>18</v>
      </c>
    </row>
    <row r="1188" spans="23:24" x14ac:dyDescent="0.25">
      <c r="W1188" s="1" t="s">
        <v>1169</v>
      </c>
      <c r="X1188" s="1">
        <v>17</v>
      </c>
    </row>
    <row r="1189" spans="23:24" x14ac:dyDescent="0.25">
      <c r="W1189" s="1" t="s">
        <v>1170</v>
      </c>
      <c r="X1189" s="1">
        <v>158</v>
      </c>
    </row>
    <row r="1190" spans="23:24" x14ac:dyDescent="0.25">
      <c r="W1190" s="1" t="s">
        <v>1171</v>
      </c>
      <c r="X1190" s="1">
        <v>20</v>
      </c>
    </row>
    <row r="1191" spans="23:24" x14ac:dyDescent="0.25">
      <c r="W1191" s="1" t="s">
        <v>1172</v>
      </c>
      <c r="X1191" s="1">
        <v>414</v>
      </c>
    </row>
    <row r="1192" spans="23:24" x14ac:dyDescent="0.25">
      <c r="W1192" s="1" t="s">
        <v>1173</v>
      </c>
      <c r="X1192" s="1">
        <v>10</v>
      </c>
    </row>
    <row r="1193" spans="23:24" x14ac:dyDescent="0.25">
      <c r="W1193" s="1" t="s">
        <v>1174</v>
      </c>
      <c r="X1193" s="1">
        <v>9</v>
      </c>
    </row>
    <row r="1194" spans="23:24" x14ac:dyDescent="0.25">
      <c r="W1194" s="1" t="s">
        <v>1175</v>
      </c>
      <c r="X1194" s="1">
        <v>59</v>
      </c>
    </row>
    <row r="1195" spans="23:24" x14ac:dyDescent="0.25">
      <c r="W1195" s="1" t="s">
        <v>1176</v>
      </c>
      <c r="X1195" s="1">
        <v>17</v>
      </c>
    </row>
    <row r="1196" spans="23:24" x14ac:dyDescent="0.25">
      <c r="W1196" s="1" t="s">
        <v>1177</v>
      </c>
      <c r="X1196" s="1">
        <v>7</v>
      </c>
    </row>
    <row r="1197" spans="23:24" x14ac:dyDescent="0.25">
      <c r="W1197" s="1" t="s">
        <v>1178</v>
      </c>
      <c r="X1197" s="1">
        <v>53</v>
      </c>
    </row>
    <row r="1198" spans="23:24" x14ac:dyDescent="0.25">
      <c r="W1198" s="1" t="s">
        <v>1179</v>
      </c>
      <c r="X1198" s="1">
        <v>61</v>
      </c>
    </row>
    <row r="1199" spans="23:24" x14ac:dyDescent="0.25">
      <c r="W1199" s="1" t="s">
        <v>1180</v>
      </c>
      <c r="X1199" s="1">
        <v>82</v>
      </c>
    </row>
    <row r="1200" spans="23:24" x14ac:dyDescent="0.25">
      <c r="W1200" s="1" t="s">
        <v>1181</v>
      </c>
      <c r="X1200" s="1">
        <v>5</v>
      </c>
    </row>
    <row r="1201" spans="23:24" x14ac:dyDescent="0.25">
      <c r="W1201" s="1" t="s">
        <v>1182</v>
      </c>
      <c r="X1201" s="1">
        <v>8</v>
      </c>
    </row>
    <row r="1202" spans="23:24" x14ac:dyDescent="0.25">
      <c r="W1202" s="1" t="s">
        <v>1183</v>
      </c>
      <c r="X1202" s="1">
        <v>169</v>
      </c>
    </row>
    <row r="1203" spans="23:24" x14ac:dyDescent="0.25">
      <c r="W1203" s="1" t="s">
        <v>1184</v>
      </c>
      <c r="X1203" s="1">
        <v>27</v>
      </c>
    </row>
    <row r="1204" spans="23:24" x14ac:dyDescent="0.25">
      <c r="W1204" s="1" t="s">
        <v>1185</v>
      </c>
      <c r="X1204" s="1">
        <v>14</v>
      </c>
    </row>
    <row r="1205" spans="23:24" x14ac:dyDescent="0.25">
      <c r="W1205" s="1" t="s">
        <v>1186</v>
      </c>
      <c r="X1205" s="1">
        <v>17</v>
      </c>
    </row>
    <row r="1206" spans="23:24" x14ac:dyDescent="0.25">
      <c r="W1206" s="1" t="s">
        <v>1187</v>
      </c>
      <c r="X1206" s="1">
        <v>24</v>
      </c>
    </row>
    <row r="1207" spans="23:24" x14ac:dyDescent="0.25">
      <c r="W1207" s="1" t="s">
        <v>1188</v>
      </c>
      <c r="X1207" s="1">
        <v>184</v>
      </c>
    </row>
    <row r="1208" spans="23:24" x14ac:dyDescent="0.25">
      <c r="W1208" s="1" t="s">
        <v>1189</v>
      </c>
      <c r="X1208" s="1">
        <v>201</v>
      </c>
    </row>
    <row r="1209" spans="23:24" x14ac:dyDescent="0.25">
      <c r="W1209" s="1" t="s">
        <v>1190</v>
      </c>
      <c r="X1209" s="1">
        <v>24</v>
      </c>
    </row>
    <row r="1210" spans="23:24" x14ac:dyDescent="0.25">
      <c r="W1210" s="1" t="s">
        <v>1191</v>
      </c>
      <c r="X1210" s="1">
        <v>22</v>
      </c>
    </row>
    <row r="1211" spans="23:24" x14ac:dyDescent="0.25">
      <c r="W1211" s="1" t="s">
        <v>1192</v>
      </c>
      <c r="X1211" s="1">
        <v>132</v>
      </c>
    </row>
    <row r="1212" spans="23:24" x14ac:dyDescent="0.25">
      <c r="W1212" s="1" t="s">
        <v>1193</v>
      </c>
      <c r="X1212" s="1">
        <v>14</v>
      </c>
    </row>
    <row r="1213" spans="23:24" x14ac:dyDescent="0.25">
      <c r="W1213" s="1" t="s">
        <v>1194</v>
      </c>
      <c r="X1213" s="1">
        <v>11</v>
      </c>
    </row>
    <row r="1214" spans="23:24" x14ac:dyDescent="0.25">
      <c r="W1214" s="1" t="s">
        <v>1195</v>
      </c>
      <c r="X1214" s="1">
        <v>37</v>
      </c>
    </row>
    <row r="1215" spans="23:24" x14ac:dyDescent="0.25">
      <c r="W1215" s="1" t="s">
        <v>1196</v>
      </c>
      <c r="X1215" s="1">
        <v>349</v>
      </c>
    </row>
    <row r="1216" spans="23:24" x14ac:dyDescent="0.25">
      <c r="W1216" s="1" t="s">
        <v>1197</v>
      </c>
      <c r="X1216" s="1">
        <v>4</v>
      </c>
    </row>
    <row r="1217" spans="23:24" x14ac:dyDescent="0.25">
      <c r="W1217" s="1" t="s">
        <v>1198</v>
      </c>
      <c r="X1217" s="1">
        <v>71</v>
      </c>
    </row>
    <row r="1218" spans="23:24" x14ac:dyDescent="0.25">
      <c r="W1218" s="1" t="s">
        <v>1199</v>
      </c>
      <c r="X1218" s="1">
        <v>41</v>
      </c>
    </row>
    <row r="1219" spans="23:24" x14ac:dyDescent="0.25">
      <c r="W1219" s="1" t="s">
        <v>1200</v>
      </c>
      <c r="X1219" s="1">
        <v>301</v>
      </c>
    </row>
    <row r="1220" spans="23:24" x14ac:dyDescent="0.25">
      <c r="W1220" s="1" t="s">
        <v>1201</v>
      </c>
      <c r="X1220" s="1">
        <v>24</v>
      </c>
    </row>
    <row r="1221" spans="23:24" x14ac:dyDescent="0.25">
      <c r="W1221" s="1" t="s">
        <v>1202</v>
      </c>
      <c r="X1221" s="1">
        <v>329</v>
      </c>
    </row>
    <row r="1222" spans="23:24" x14ac:dyDescent="0.25">
      <c r="W1222" s="1" t="s">
        <v>1203</v>
      </c>
      <c r="X1222" s="1">
        <v>70</v>
      </c>
    </row>
    <row r="1223" spans="23:24" x14ac:dyDescent="0.25">
      <c r="W1223" s="1" t="s">
        <v>1204</v>
      </c>
      <c r="X1223" s="1">
        <v>70</v>
      </c>
    </row>
    <row r="1224" spans="23:24" x14ac:dyDescent="0.25">
      <c r="W1224" s="1" t="s">
        <v>1205</v>
      </c>
      <c r="X1224" s="1">
        <v>23</v>
      </c>
    </row>
    <row r="1225" spans="23:24" x14ac:dyDescent="0.25">
      <c r="W1225" s="1" t="s">
        <v>1206</v>
      </c>
      <c r="X1225" s="1">
        <v>15</v>
      </c>
    </row>
    <row r="1226" spans="23:24" x14ac:dyDescent="0.25">
      <c r="W1226" s="1" t="s">
        <v>1207</v>
      </c>
      <c r="X1226" s="1">
        <v>675</v>
      </c>
    </row>
    <row r="1227" spans="23:24" x14ac:dyDescent="0.25">
      <c r="W1227" s="1" t="s">
        <v>1208</v>
      </c>
      <c r="X1227" s="1">
        <v>24</v>
      </c>
    </row>
    <row r="1228" spans="23:24" x14ac:dyDescent="0.25">
      <c r="W1228" s="1" t="s">
        <v>1209</v>
      </c>
      <c r="X1228" s="1">
        <v>34</v>
      </c>
    </row>
    <row r="1229" spans="23:24" x14ac:dyDescent="0.25">
      <c r="W1229" s="1" t="s">
        <v>1210</v>
      </c>
      <c r="X1229" s="1">
        <v>115</v>
      </c>
    </row>
    <row r="1230" spans="23:24" x14ac:dyDescent="0.25">
      <c r="W1230" s="1" t="s">
        <v>1211</v>
      </c>
      <c r="X1230" s="1">
        <v>57</v>
      </c>
    </row>
    <row r="1231" spans="23:24" x14ac:dyDescent="0.25">
      <c r="W1231" s="1" t="s">
        <v>1212</v>
      </c>
      <c r="X1231" s="1">
        <v>61</v>
      </c>
    </row>
    <row r="1232" spans="23:24" x14ac:dyDescent="0.25">
      <c r="W1232" s="1" t="s">
        <v>1213</v>
      </c>
      <c r="X1232" s="1">
        <v>113</v>
      </c>
    </row>
    <row r="1233" spans="23:24" x14ac:dyDescent="0.25">
      <c r="W1233" s="1" t="s">
        <v>1214</v>
      </c>
      <c r="X1233" s="1">
        <v>169</v>
      </c>
    </row>
    <row r="1234" spans="23:24" x14ac:dyDescent="0.25">
      <c r="W1234" s="1" t="s">
        <v>1215</v>
      </c>
      <c r="X1234" s="1">
        <v>551</v>
      </c>
    </row>
    <row r="1235" spans="23:24" x14ac:dyDescent="0.25">
      <c r="W1235" s="1" t="s">
        <v>1216</v>
      </c>
      <c r="X1235" s="1">
        <v>67</v>
      </c>
    </row>
    <row r="1236" spans="23:24" x14ac:dyDescent="0.25">
      <c r="W1236" s="1" t="s">
        <v>1217</v>
      </c>
      <c r="X1236" s="1">
        <v>279</v>
      </c>
    </row>
    <row r="1237" spans="23:24" x14ac:dyDescent="0.25">
      <c r="W1237" s="1" t="s">
        <v>1218</v>
      </c>
      <c r="X1237" s="1">
        <v>78</v>
      </c>
    </row>
    <row r="1238" spans="23:24" x14ac:dyDescent="0.25">
      <c r="W1238" s="1" t="s">
        <v>1219</v>
      </c>
      <c r="X1238" s="1">
        <v>512</v>
      </c>
    </row>
    <row r="1239" spans="23:24" x14ac:dyDescent="0.25">
      <c r="W1239" s="1" t="s">
        <v>1220</v>
      </c>
      <c r="X1239" s="1">
        <v>60</v>
      </c>
    </row>
    <row r="1240" spans="23:24" x14ac:dyDescent="0.25">
      <c r="W1240" s="1" t="s">
        <v>1479</v>
      </c>
      <c r="X1240" s="1">
        <v>501</v>
      </c>
    </row>
    <row r="1241" spans="23:24" x14ac:dyDescent="0.25">
      <c r="W1241" s="1" t="s">
        <v>1221</v>
      </c>
      <c r="X1241" s="1">
        <v>12</v>
      </c>
    </row>
    <row r="1242" spans="23:24" x14ac:dyDescent="0.25">
      <c r="W1242" s="1" t="s">
        <v>1222</v>
      </c>
      <c r="X1242" s="1">
        <v>12</v>
      </c>
    </row>
    <row r="1243" spans="23:24" x14ac:dyDescent="0.25">
      <c r="W1243" s="1" t="s">
        <v>1223</v>
      </c>
      <c r="X1243" s="1">
        <v>302</v>
      </c>
    </row>
    <row r="1244" spans="23:24" x14ac:dyDescent="0.25">
      <c r="W1244" s="1" t="s">
        <v>1224</v>
      </c>
      <c r="X1244" s="1">
        <v>273</v>
      </c>
    </row>
    <row r="1245" spans="23:24" x14ac:dyDescent="0.25">
      <c r="W1245" s="1" t="s">
        <v>1225</v>
      </c>
      <c r="X1245" s="1">
        <v>277</v>
      </c>
    </row>
    <row r="1246" spans="23:24" x14ac:dyDescent="0.25">
      <c r="W1246" s="1" t="s">
        <v>1226</v>
      </c>
      <c r="X1246" s="1">
        <v>59</v>
      </c>
    </row>
    <row r="1247" spans="23:24" x14ac:dyDescent="0.25">
      <c r="W1247" s="1" t="s">
        <v>1227</v>
      </c>
      <c r="X1247" s="1">
        <v>317</v>
      </c>
    </row>
    <row r="1248" spans="23:24" x14ac:dyDescent="0.25">
      <c r="W1248" s="1" t="s">
        <v>1228</v>
      </c>
      <c r="X1248" s="1">
        <v>607</v>
      </c>
    </row>
    <row r="1249" spans="23:24" x14ac:dyDescent="0.25">
      <c r="W1249" s="1" t="s">
        <v>1229</v>
      </c>
      <c r="X1249" s="1">
        <v>151</v>
      </c>
    </row>
    <row r="1250" spans="23:24" x14ac:dyDescent="0.25">
      <c r="W1250" s="1" t="s">
        <v>1230</v>
      </c>
      <c r="X1250" s="1">
        <v>487</v>
      </c>
    </row>
    <row r="1251" spans="23:24" x14ac:dyDescent="0.25">
      <c r="W1251" s="1" t="s">
        <v>1231</v>
      </c>
      <c r="X1251" s="1">
        <v>483</v>
      </c>
    </row>
    <row r="1252" spans="23:24" x14ac:dyDescent="0.25">
      <c r="W1252" s="1" t="s">
        <v>1232</v>
      </c>
      <c r="X1252" s="1">
        <v>123</v>
      </c>
    </row>
    <row r="1253" spans="23:24" x14ac:dyDescent="0.25">
      <c r="W1253" s="1" t="s">
        <v>1233</v>
      </c>
      <c r="X1253" s="1">
        <v>15</v>
      </c>
    </row>
    <row r="1254" spans="23:24" x14ac:dyDescent="0.25">
      <c r="W1254" s="1" t="s">
        <v>1234</v>
      </c>
      <c r="X1254" s="1">
        <v>325</v>
      </c>
    </row>
    <row r="1255" spans="23:24" x14ac:dyDescent="0.25">
      <c r="W1255" s="1" t="s">
        <v>1235</v>
      </c>
      <c r="X1255" s="1">
        <v>50</v>
      </c>
    </row>
    <row r="1256" spans="23:24" x14ac:dyDescent="0.25">
      <c r="W1256" s="1" t="s">
        <v>1236</v>
      </c>
      <c r="X1256" s="1">
        <v>73</v>
      </c>
    </row>
    <row r="1257" spans="23:24" x14ac:dyDescent="0.25">
      <c r="W1257" s="1" t="s">
        <v>1237</v>
      </c>
      <c r="X1257" s="1">
        <v>130</v>
      </c>
    </row>
    <row r="1258" spans="23:24" x14ac:dyDescent="0.25">
      <c r="W1258" s="1" t="s">
        <v>1238</v>
      </c>
      <c r="X1258" s="1">
        <v>123</v>
      </c>
    </row>
    <row r="1259" spans="23:24" x14ac:dyDescent="0.25">
      <c r="W1259" s="1" t="s">
        <v>1239</v>
      </c>
      <c r="X1259" s="1">
        <v>14</v>
      </c>
    </row>
    <row r="1260" spans="23:24" x14ac:dyDescent="0.25">
      <c r="W1260" s="1" t="s">
        <v>1240</v>
      </c>
      <c r="X1260" s="1">
        <v>67</v>
      </c>
    </row>
    <row r="1261" spans="23:24" x14ac:dyDescent="0.25">
      <c r="W1261" s="1" t="s">
        <v>1241</v>
      </c>
      <c r="X1261" s="1">
        <v>14</v>
      </c>
    </row>
    <row r="1262" spans="23:24" x14ac:dyDescent="0.25">
      <c r="W1262" s="1" t="s">
        <v>1242</v>
      </c>
      <c r="X1262" s="1">
        <v>14</v>
      </c>
    </row>
    <row r="1263" spans="23:24" x14ac:dyDescent="0.25">
      <c r="W1263" s="1" t="s">
        <v>1243</v>
      </c>
      <c r="X1263" s="1">
        <v>168</v>
      </c>
    </row>
    <row r="1264" spans="23:24" x14ac:dyDescent="0.25">
      <c r="W1264" s="1" t="s">
        <v>1244</v>
      </c>
      <c r="X1264" s="1">
        <v>22</v>
      </c>
    </row>
    <row r="1265" spans="23:24" x14ac:dyDescent="0.25">
      <c r="W1265" s="1" t="s">
        <v>1245</v>
      </c>
      <c r="X1265" s="1">
        <v>19</v>
      </c>
    </row>
    <row r="1266" spans="23:24" x14ac:dyDescent="0.25">
      <c r="W1266" s="1" t="s">
        <v>1246</v>
      </c>
      <c r="X1266" s="1">
        <v>79</v>
      </c>
    </row>
    <row r="1267" spans="23:24" x14ac:dyDescent="0.25">
      <c r="W1267" s="1" t="s">
        <v>1247</v>
      </c>
      <c r="X1267" s="1">
        <v>129</v>
      </c>
    </row>
    <row r="1268" spans="23:24" x14ac:dyDescent="0.25">
      <c r="W1268" s="1" t="s">
        <v>1248</v>
      </c>
      <c r="X1268" s="1">
        <v>36</v>
      </c>
    </row>
    <row r="1269" spans="23:24" x14ac:dyDescent="0.25">
      <c r="W1269" s="1" t="s">
        <v>1249</v>
      </c>
      <c r="X1269" s="1">
        <v>78</v>
      </c>
    </row>
    <row r="1270" spans="23:24" x14ac:dyDescent="0.25">
      <c r="W1270" s="1" t="s">
        <v>1250</v>
      </c>
      <c r="X1270" s="1">
        <v>13</v>
      </c>
    </row>
    <row r="1271" spans="23:24" x14ac:dyDescent="0.25">
      <c r="W1271" s="1" t="s">
        <v>1251</v>
      </c>
      <c r="X1271" s="1">
        <v>15</v>
      </c>
    </row>
    <row r="1272" spans="23:24" x14ac:dyDescent="0.25">
      <c r="W1272" s="1" t="s">
        <v>1252</v>
      </c>
      <c r="X1272" s="1">
        <v>389</v>
      </c>
    </row>
    <row r="1273" spans="23:24" x14ac:dyDescent="0.25">
      <c r="W1273" s="1" t="s">
        <v>1253</v>
      </c>
      <c r="X1273" s="1">
        <v>52</v>
      </c>
    </row>
    <row r="1274" spans="23:24" x14ac:dyDescent="0.25">
      <c r="W1274" s="1" t="s">
        <v>1254</v>
      </c>
      <c r="X1274" s="1">
        <v>34</v>
      </c>
    </row>
    <row r="1275" spans="23:24" x14ac:dyDescent="0.25">
      <c r="W1275" s="1" t="s">
        <v>1255</v>
      </c>
      <c r="X1275" s="1">
        <v>85</v>
      </c>
    </row>
    <row r="1276" spans="23:24" x14ac:dyDescent="0.25">
      <c r="W1276" s="1" t="s">
        <v>1256</v>
      </c>
      <c r="X1276" s="1">
        <v>120</v>
      </c>
    </row>
    <row r="1277" spans="23:24" x14ac:dyDescent="0.25">
      <c r="W1277" s="1" t="s">
        <v>1257</v>
      </c>
      <c r="X1277" s="1">
        <v>55</v>
      </c>
    </row>
    <row r="1278" spans="23:24" x14ac:dyDescent="0.25">
      <c r="W1278" s="1" t="s">
        <v>1258</v>
      </c>
      <c r="X1278" s="1">
        <v>306</v>
      </c>
    </row>
    <row r="1279" spans="23:24" x14ac:dyDescent="0.25">
      <c r="W1279" s="1" t="s">
        <v>1259</v>
      </c>
      <c r="X1279" s="1">
        <v>57</v>
      </c>
    </row>
    <row r="1280" spans="23:24" x14ac:dyDescent="0.25">
      <c r="W1280" s="1" t="s">
        <v>1260</v>
      </c>
      <c r="X1280" s="1">
        <v>52</v>
      </c>
    </row>
    <row r="1281" spans="23:24" x14ac:dyDescent="0.25">
      <c r="W1281" s="1" t="s">
        <v>1261</v>
      </c>
      <c r="X1281" s="1">
        <v>699</v>
      </c>
    </row>
    <row r="1282" spans="23:24" x14ac:dyDescent="0.25">
      <c r="W1282" s="1" t="s">
        <v>1262</v>
      </c>
      <c r="X1282" s="1">
        <v>16</v>
      </c>
    </row>
    <row r="1283" spans="23:24" x14ac:dyDescent="0.25">
      <c r="W1283" s="1" t="s">
        <v>1263</v>
      </c>
      <c r="X1283" s="1">
        <v>17</v>
      </c>
    </row>
    <row r="1284" spans="23:24" x14ac:dyDescent="0.25">
      <c r="W1284" s="1" t="s">
        <v>1264</v>
      </c>
      <c r="X1284" s="1">
        <v>19</v>
      </c>
    </row>
    <row r="1285" spans="23:24" x14ac:dyDescent="0.25">
      <c r="W1285" s="1" t="s">
        <v>1488</v>
      </c>
      <c r="X1285" s="1">
        <v>21</v>
      </c>
    </row>
    <row r="1286" spans="23:24" x14ac:dyDescent="0.25">
      <c r="W1286" s="1" t="s">
        <v>1265</v>
      </c>
      <c r="X1286" s="1">
        <v>39</v>
      </c>
    </row>
    <row r="1287" spans="23:24" x14ac:dyDescent="0.25">
      <c r="W1287" s="1" t="s">
        <v>1266</v>
      </c>
      <c r="X1287" s="1">
        <v>18</v>
      </c>
    </row>
    <row r="1288" spans="23:24" x14ac:dyDescent="0.25">
      <c r="W1288" s="1" t="s">
        <v>1267</v>
      </c>
      <c r="X1288" s="1">
        <v>193</v>
      </c>
    </row>
    <row r="1289" spans="23:24" x14ac:dyDescent="0.25">
      <c r="W1289" s="1" t="s">
        <v>1268</v>
      </c>
      <c r="X1289" s="1">
        <v>2</v>
      </c>
    </row>
    <row r="1290" spans="23:24" x14ac:dyDescent="0.25">
      <c r="W1290" s="1" t="s">
        <v>1269</v>
      </c>
      <c r="X1290" s="1">
        <v>158</v>
      </c>
    </row>
    <row r="1291" spans="23:24" x14ac:dyDescent="0.25">
      <c r="W1291" s="1" t="s">
        <v>1270</v>
      </c>
      <c r="X1291" s="1">
        <v>132</v>
      </c>
    </row>
    <row r="1292" spans="23:24" x14ac:dyDescent="0.25">
      <c r="W1292" s="1" t="s">
        <v>1271</v>
      </c>
      <c r="X1292" s="1">
        <v>87</v>
      </c>
    </row>
    <row r="1293" spans="23:24" x14ac:dyDescent="0.25">
      <c r="W1293" s="1" t="s">
        <v>1272</v>
      </c>
      <c r="X1293" s="1">
        <v>363</v>
      </c>
    </row>
    <row r="1294" spans="23:24" x14ac:dyDescent="0.25">
      <c r="W1294" s="1" t="s">
        <v>1273</v>
      </c>
      <c r="X1294" s="1">
        <v>254</v>
      </c>
    </row>
    <row r="1295" spans="23:24" x14ac:dyDescent="0.25">
      <c r="W1295" s="1" t="s">
        <v>1274</v>
      </c>
      <c r="X1295" s="1">
        <v>2</v>
      </c>
    </row>
    <row r="1296" spans="23:24" x14ac:dyDescent="0.25">
      <c r="W1296" s="1" t="s">
        <v>1275</v>
      </c>
      <c r="X1296" s="1">
        <v>34</v>
      </c>
    </row>
    <row r="1297" spans="23:24" x14ac:dyDescent="0.25">
      <c r="W1297" s="1" t="s">
        <v>1485</v>
      </c>
      <c r="X1297" s="1">
        <v>198</v>
      </c>
    </row>
    <row r="1298" spans="23:24" x14ac:dyDescent="0.25">
      <c r="W1298" s="1" t="s">
        <v>1276</v>
      </c>
      <c r="X1298" s="1">
        <v>15</v>
      </c>
    </row>
    <row r="1299" spans="23:24" x14ac:dyDescent="0.25">
      <c r="W1299" s="1" t="s">
        <v>1277</v>
      </c>
      <c r="X1299" s="1">
        <v>264</v>
      </c>
    </row>
    <row r="1300" spans="23:24" x14ac:dyDescent="0.25">
      <c r="W1300" s="1" t="s">
        <v>1278</v>
      </c>
      <c r="X1300" s="1">
        <v>569</v>
      </c>
    </row>
    <row r="1301" spans="23:24" x14ac:dyDescent="0.25">
      <c r="W1301" s="1" t="s">
        <v>1279</v>
      </c>
      <c r="X1301" s="1">
        <v>429</v>
      </c>
    </row>
    <row r="1302" spans="23:24" x14ac:dyDescent="0.25">
      <c r="W1302" s="1" t="s">
        <v>1280</v>
      </c>
      <c r="X1302" s="1">
        <v>698</v>
      </c>
    </row>
    <row r="1303" spans="23:24" x14ac:dyDescent="0.25">
      <c r="W1303" s="1" t="s">
        <v>1281</v>
      </c>
      <c r="X1303" s="1">
        <v>4</v>
      </c>
    </row>
    <row r="1304" spans="23:24" x14ac:dyDescent="0.25">
      <c r="W1304" s="1" t="s">
        <v>1282</v>
      </c>
      <c r="X1304" s="1">
        <v>23</v>
      </c>
    </row>
    <row r="1305" spans="23:24" x14ac:dyDescent="0.25">
      <c r="W1305" s="1" t="s">
        <v>1283</v>
      </c>
      <c r="X1305" s="1">
        <v>169</v>
      </c>
    </row>
    <row r="1306" spans="23:24" x14ac:dyDescent="0.25">
      <c r="W1306" s="1" t="s">
        <v>1284</v>
      </c>
      <c r="X1306" s="1">
        <v>9</v>
      </c>
    </row>
    <row r="1307" spans="23:24" x14ac:dyDescent="0.25">
      <c r="W1307" s="1" t="s">
        <v>1285</v>
      </c>
      <c r="X1307" s="1">
        <v>26</v>
      </c>
    </row>
    <row r="1308" spans="23:24" x14ac:dyDescent="0.25">
      <c r="W1308" s="1" t="s">
        <v>1286</v>
      </c>
      <c r="X1308" s="1">
        <v>27</v>
      </c>
    </row>
    <row r="1309" spans="23:24" x14ac:dyDescent="0.25">
      <c r="W1309" s="1" t="s">
        <v>1480</v>
      </c>
      <c r="X1309" s="1">
        <v>434</v>
      </c>
    </row>
    <row r="1310" spans="23:24" x14ac:dyDescent="0.25">
      <c r="W1310" s="1" t="s">
        <v>1287</v>
      </c>
      <c r="X1310" s="1">
        <v>324</v>
      </c>
    </row>
    <row r="1311" spans="23:24" x14ac:dyDescent="0.25">
      <c r="W1311" s="1" t="s">
        <v>1288</v>
      </c>
      <c r="X1311" s="1">
        <v>45</v>
      </c>
    </row>
    <row r="1312" spans="23:24" x14ac:dyDescent="0.25">
      <c r="W1312" s="1" t="s">
        <v>1289</v>
      </c>
      <c r="X1312" s="1">
        <v>8</v>
      </c>
    </row>
    <row r="1313" spans="23:24" x14ac:dyDescent="0.25">
      <c r="W1313" s="1" t="s">
        <v>1290</v>
      </c>
      <c r="X1313" s="1">
        <v>79</v>
      </c>
    </row>
    <row r="1314" spans="23:24" x14ac:dyDescent="0.25">
      <c r="W1314" s="1" t="s">
        <v>1291</v>
      </c>
      <c r="X1314" s="1">
        <v>13</v>
      </c>
    </row>
    <row r="1315" spans="23:24" x14ac:dyDescent="0.25">
      <c r="W1315" s="1" t="s">
        <v>1292</v>
      </c>
      <c r="X1315" s="1">
        <v>44</v>
      </c>
    </row>
    <row r="1316" spans="23:24" x14ac:dyDescent="0.25">
      <c r="W1316" s="1" t="s">
        <v>1293</v>
      </c>
      <c r="X1316" s="1">
        <v>7</v>
      </c>
    </row>
    <row r="1317" spans="23:24" x14ac:dyDescent="0.25">
      <c r="W1317" s="1" t="s">
        <v>1294</v>
      </c>
      <c r="X1317" s="1">
        <v>4</v>
      </c>
    </row>
    <row r="1318" spans="23:24" x14ac:dyDescent="0.25">
      <c r="W1318" s="1" t="s">
        <v>1295</v>
      </c>
      <c r="X1318" s="1">
        <v>16</v>
      </c>
    </row>
    <row r="1319" spans="23:24" x14ac:dyDescent="0.25">
      <c r="W1319" s="1" t="s">
        <v>1296</v>
      </c>
      <c r="X1319" s="1">
        <v>16</v>
      </c>
    </row>
    <row r="1320" spans="23:24" x14ac:dyDescent="0.25">
      <c r="W1320" s="1" t="s">
        <v>1297</v>
      </c>
      <c r="X1320" s="1">
        <v>86</v>
      </c>
    </row>
    <row r="1321" spans="23:24" x14ac:dyDescent="0.25">
      <c r="W1321" s="1" t="s">
        <v>1298</v>
      </c>
      <c r="X1321" s="1">
        <v>90</v>
      </c>
    </row>
    <row r="1322" spans="23:24" x14ac:dyDescent="0.25">
      <c r="W1322" s="1" t="s">
        <v>1299</v>
      </c>
      <c r="X1322" s="1">
        <v>3</v>
      </c>
    </row>
    <row r="1323" spans="23:24" x14ac:dyDescent="0.25">
      <c r="W1323" s="1" t="s">
        <v>1300</v>
      </c>
      <c r="X1323" s="1">
        <v>7</v>
      </c>
    </row>
    <row r="1324" spans="23:24" x14ac:dyDescent="0.25">
      <c r="W1324" s="1" t="s">
        <v>1301</v>
      </c>
      <c r="X1324" s="1">
        <v>12</v>
      </c>
    </row>
    <row r="1325" spans="23:24" x14ac:dyDescent="0.25">
      <c r="W1325" s="1" t="s">
        <v>1302</v>
      </c>
      <c r="X1325" s="1">
        <v>8</v>
      </c>
    </row>
    <row r="1326" spans="23:24" x14ac:dyDescent="0.25">
      <c r="W1326" s="1" t="s">
        <v>1303</v>
      </c>
      <c r="X1326" s="1">
        <v>83</v>
      </c>
    </row>
    <row r="1327" spans="23:24" x14ac:dyDescent="0.25">
      <c r="W1327" s="1" t="s">
        <v>1304</v>
      </c>
      <c r="X1327" s="1">
        <v>262</v>
      </c>
    </row>
    <row r="1328" spans="23:24" x14ac:dyDescent="0.25">
      <c r="W1328" s="1" t="s">
        <v>1305</v>
      </c>
      <c r="X1328" s="1">
        <v>12</v>
      </c>
    </row>
    <row r="1329" spans="23:24" x14ac:dyDescent="0.25">
      <c r="W1329" s="1" t="s">
        <v>1306</v>
      </c>
      <c r="X1329" s="1">
        <v>16</v>
      </c>
    </row>
    <row r="1330" spans="23:24" x14ac:dyDescent="0.25">
      <c r="W1330" s="1" t="s">
        <v>1307</v>
      </c>
      <c r="X1330" s="1">
        <v>91</v>
      </c>
    </row>
    <row r="1331" spans="23:24" x14ac:dyDescent="0.25">
      <c r="W1331" s="1" t="s">
        <v>1308</v>
      </c>
      <c r="X1331" s="1">
        <v>21</v>
      </c>
    </row>
    <row r="1332" spans="23:24" x14ac:dyDescent="0.25">
      <c r="W1332" s="1" t="s">
        <v>1309</v>
      </c>
      <c r="X1332" s="1">
        <v>28</v>
      </c>
    </row>
    <row r="1333" spans="23:24" x14ac:dyDescent="0.25">
      <c r="W1333" s="1" t="s">
        <v>1310</v>
      </c>
      <c r="X1333" s="1">
        <v>8</v>
      </c>
    </row>
    <row r="1334" spans="23:24" x14ac:dyDescent="0.25">
      <c r="W1334" s="1" t="s">
        <v>1311</v>
      </c>
      <c r="X1334" s="1">
        <v>36</v>
      </c>
    </row>
    <row r="1335" spans="23:24" x14ac:dyDescent="0.25">
      <c r="W1335" s="1" t="s">
        <v>1312</v>
      </c>
      <c r="X1335" s="1">
        <v>232</v>
      </c>
    </row>
    <row r="1336" spans="23:24" x14ac:dyDescent="0.25">
      <c r="W1336" s="1" t="s">
        <v>1313</v>
      </c>
      <c r="X1336" s="1">
        <v>5</v>
      </c>
    </row>
    <row r="1337" spans="23:24" x14ac:dyDescent="0.25">
      <c r="W1337" s="1" t="s">
        <v>1314</v>
      </c>
      <c r="X1337" s="1">
        <v>26</v>
      </c>
    </row>
    <row r="1338" spans="23:24" x14ac:dyDescent="0.25">
      <c r="W1338" s="1" t="s">
        <v>1315</v>
      </c>
      <c r="X1338" s="1">
        <v>13</v>
      </c>
    </row>
    <row r="1339" spans="23:24" x14ac:dyDescent="0.25">
      <c r="W1339" s="1" t="s">
        <v>1316</v>
      </c>
      <c r="X1339" s="1">
        <v>50</v>
      </c>
    </row>
    <row r="1340" spans="23:24" x14ac:dyDescent="0.25">
      <c r="W1340" s="1" t="s">
        <v>1317</v>
      </c>
      <c r="X1340" s="1">
        <v>3</v>
      </c>
    </row>
    <row r="1341" spans="23:24" x14ac:dyDescent="0.25">
      <c r="W1341" s="1" t="s">
        <v>1318</v>
      </c>
      <c r="X1341" s="1">
        <v>259</v>
      </c>
    </row>
    <row r="1342" spans="23:24" x14ac:dyDescent="0.25">
      <c r="W1342" s="1" t="s">
        <v>1319</v>
      </c>
      <c r="X1342" s="1">
        <v>315</v>
      </c>
    </row>
    <row r="1343" spans="23:24" x14ac:dyDescent="0.25">
      <c r="W1343" s="1" t="s">
        <v>1320</v>
      </c>
      <c r="X1343" s="1">
        <v>10</v>
      </c>
    </row>
    <row r="1344" spans="23:24" x14ac:dyDescent="0.25">
      <c r="W1344" s="1" t="s">
        <v>1321</v>
      </c>
      <c r="X1344" s="1">
        <v>54</v>
      </c>
    </row>
    <row r="1345" spans="23:24" x14ac:dyDescent="0.25">
      <c r="W1345" s="1" t="s">
        <v>1322</v>
      </c>
      <c r="X1345" s="1">
        <v>12</v>
      </c>
    </row>
    <row r="1346" spans="23:24" x14ac:dyDescent="0.25">
      <c r="W1346" s="1" t="s">
        <v>1323</v>
      </c>
      <c r="X1346" s="1">
        <v>54</v>
      </c>
    </row>
    <row r="1347" spans="23:24" x14ac:dyDescent="0.25">
      <c r="W1347" s="1" t="s">
        <v>1324</v>
      </c>
      <c r="X1347" s="1">
        <v>90</v>
      </c>
    </row>
    <row r="1348" spans="23:24" x14ac:dyDescent="0.25">
      <c r="W1348" s="1" t="s">
        <v>1325</v>
      </c>
      <c r="X1348" s="1">
        <v>15</v>
      </c>
    </row>
    <row r="1349" spans="23:24" x14ac:dyDescent="0.25">
      <c r="W1349" s="1" t="s">
        <v>1326</v>
      </c>
      <c r="X1349" s="1">
        <v>81</v>
      </c>
    </row>
    <row r="1350" spans="23:24" x14ac:dyDescent="0.25">
      <c r="W1350" s="1" t="s">
        <v>1327</v>
      </c>
      <c r="X1350" s="1">
        <v>24</v>
      </c>
    </row>
    <row r="1351" spans="23:24" x14ac:dyDescent="0.25">
      <c r="W1351" s="1" t="s">
        <v>1328</v>
      </c>
      <c r="X1351" s="1">
        <v>30</v>
      </c>
    </row>
    <row r="1352" spans="23:24" x14ac:dyDescent="0.25">
      <c r="W1352" s="1" t="s">
        <v>1329</v>
      </c>
      <c r="X1352" s="1">
        <v>875</v>
      </c>
    </row>
    <row r="1353" spans="23:24" x14ac:dyDescent="0.25">
      <c r="W1353" s="1" t="s">
        <v>1330</v>
      </c>
      <c r="X1353" s="1">
        <v>20</v>
      </c>
    </row>
    <row r="1354" spans="23:24" x14ac:dyDescent="0.25">
      <c r="W1354" s="1" t="s">
        <v>1331</v>
      </c>
      <c r="X1354" s="1">
        <v>31</v>
      </c>
    </row>
    <row r="1355" spans="23:24" x14ac:dyDescent="0.25">
      <c r="W1355" s="1" t="s">
        <v>1332</v>
      </c>
      <c r="X1355" s="1">
        <v>380</v>
      </c>
    </row>
    <row r="1356" spans="23:24" x14ac:dyDescent="0.25">
      <c r="W1356" s="1" t="s">
        <v>1461</v>
      </c>
      <c r="X1356" s="1">
        <v>25</v>
      </c>
    </row>
    <row r="1357" spans="23:24" x14ac:dyDescent="0.25">
      <c r="W1357" s="1" t="s">
        <v>1333</v>
      </c>
      <c r="X1357" s="1">
        <v>15</v>
      </c>
    </row>
    <row r="1358" spans="23:24" x14ac:dyDescent="0.25">
      <c r="W1358" s="1" t="s">
        <v>1334</v>
      </c>
      <c r="X1358" s="1">
        <v>191</v>
      </c>
    </row>
    <row r="1359" spans="23:24" x14ac:dyDescent="0.25">
      <c r="W1359" s="1" t="s">
        <v>1335</v>
      </c>
      <c r="X1359" s="1">
        <v>21</v>
      </c>
    </row>
    <row r="1360" spans="23:24" x14ac:dyDescent="0.25">
      <c r="W1360" s="1" t="s">
        <v>1336</v>
      </c>
      <c r="X1360" s="1">
        <v>156</v>
      </c>
    </row>
    <row r="1361" spans="23:24" x14ac:dyDescent="0.25">
      <c r="W1361" s="1" t="s">
        <v>1337</v>
      </c>
      <c r="X1361" s="1">
        <v>136</v>
      </c>
    </row>
    <row r="1362" spans="23:24" x14ac:dyDescent="0.25">
      <c r="W1362" s="1" t="s">
        <v>1338</v>
      </c>
      <c r="X1362" s="1">
        <v>17</v>
      </c>
    </row>
    <row r="1363" spans="23:24" x14ac:dyDescent="0.25">
      <c r="W1363" s="1" t="s">
        <v>1339</v>
      </c>
      <c r="X1363" s="1">
        <v>17</v>
      </c>
    </row>
    <row r="1364" spans="23:24" x14ac:dyDescent="0.25">
      <c r="W1364" s="1" t="s">
        <v>1481</v>
      </c>
      <c r="X1364" s="1">
        <v>149</v>
      </c>
    </row>
    <row r="1365" spans="23:24" x14ac:dyDescent="0.25">
      <c r="W1365" s="1" t="s">
        <v>1482</v>
      </c>
      <c r="X1365" s="1">
        <v>316</v>
      </c>
    </row>
    <row r="1366" spans="23:24" x14ac:dyDescent="0.25">
      <c r="W1366" s="1" t="s">
        <v>1340</v>
      </c>
      <c r="X1366" s="1">
        <v>13</v>
      </c>
    </row>
    <row r="1367" spans="23:24" x14ac:dyDescent="0.25">
      <c r="W1367" s="1" t="s">
        <v>1341</v>
      </c>
      <c r="X1367" s="1">
        <v>4</v>
      </c>
    </row>
    <row r="1368" spans="23:24" x14ac:dyDescent="0.25">
      <c r="W1368" s="1" t="s">
        <v>1342</v>
      </c>
      <c r="X1368" s="1">
        <v>57</v>
      </c>
    </row>
    <row r="1369" spans="23:24" x14ac:dyDescent="0.25">
      <c r="W1369" s="1" t="s">
        <v>1343</v>
      </c>
      <c r="X1369" s="1">
        <v>38</v>
      </c>
    </row>
    <row r="1370" spans="23:24" x14ac:dyDescent="0.25">
      <c r="W1370" s="1" t="s">
        <v>1344</v>
      </c>
      <c r="X1370" s="1">
        <v>220</v>
      </c>
    </row>
    <row r="1371" spans="23:24" x14ac:dyDescent="0.25">
      <c r="W1371" s="1" t="s">
        <v>1345</v>
      </c>
      <c r="X1371" s="1">
        <v>14</v>
      </c>
    </row>
    <row r="1372" spans="23:24" x14ac:dyDescent="0.25">
      <c r="W1372" s="1" t="s">
        <v>1346</v>
      </c>
      <c r="X1372" s="1">
        <v>21</v>
      </c>
    </row>
    <row r="1373" spans="23:24" x14ac:dyDescent="0.25">
      <c r="W1373" s="1" t="s">
        <v>1347</v>
      </c>
      <c r="X1373" s="1">
        <v>30</v>
      </c>
    </row>
    <row r="1374" spans="23:24" x14ac:dyDescent="0.25">
      <c r="W1374" s="1" t="s">
        <v>1348</v>
      </c>
      <c r="X1374" s="1">
        <v>515</v>
      </c>
    </row>
    <row r="1375" spans="23:24" x14ac:dyDescent="0.25">
      <c r="W1375" s="1" t="s">
        <v>1349</v>
      </c>
      <c r="X1375" s="1">
        <v>96</v>
      </c>
    </row>
    <row r="1376" spans="23:24" x14ac:dyDescent="0.25">
      <c r="W1376" s="1" t="s">
        <v>1350</v>
      </c>
      <c r="X1376" s="1">
        <v>99</v>
      </c>
    </row>
    <row r="1377" spans="23:24" x14ac:dyDescent="0.25">
      <c r="W1377" s="1" t="s">
        <v>1351</v>
      </c>
      <c r="X1377" s="1">
        <v>354</v>
      </c>
    </row>
    <row r="1378" spans="23:24" x14ac:dyDescent="0.25">
      <c r="W1378" s="1" t="s">
        <v>1352</v>
      </c>
      <c r="X1378" s="1">
        <v>127</v>
      </c>
    </row>
    <row r="1379" spans="23:24" x14ac:dyDescent="0.25">
      <c r="W1379" s="1" t="s">
        <v>1353</v>
      </c>
      <c r="X1379" s="1">
        <v>4</v>
      </c>
    </row>
    <row r="1380" spans="23:24" x14ac:dyDescent="0.25">
      <c r="W1380" s="1" t="s">
        <v>1354</v>
      </c>
      <c r="X1380" s="1">
        <v>16</v>
      </c>
    </row>
    <row r="1381" spans="23:24" x14ac:dyDescent="0.25">
      <c r="W1381" s="1" t="s">
        <v>1355</v>
      </c>
      <c r="X1381" s="1">
        <v>8</v>
      </c>
    </row>
    <row r="1382" spans="23:24" x14ac:dyDescent="0.25">
      <c r="W1382" s="1" t="s">
        <v>1356</v>
      </c>
      <c r="X1382" s="1">
        <v>24</v>
      </c>
    </row>
    <row r="1383" spans="23:24" x14ac:dyDescent="0.25">
      <c r="W1383" s="1" t="s">
        <v>1357</v>
      </c>
      <c r="X1383" s="1">
        <v>18</v>
      </c>
    </row>
    <row r="1384" spans="23:24" x14ac:dyDescent="0.25">
      <c r="W1384" s="1" t="s">
        <v>1358</v>
      </c>
      <c r="X1384" s="1">
        <v>269</v>
      </c>
    </row>
    <row r="1385" spans="23:24" x14ac:dyDescent="0.25">
      <c r="W1385" s="1" t="s">
        <v>1359</v>
      </c>
      <c r="X1385" s="1">
        <v>103</v>
      </c>
    </row>
    <row r="1386" spans="23:24" x14ac:dyDescent="0.25">
      <c r="W1386" s="1" t="s">
        <v>1360</v>
      </c>
      <c r="X1386" s="1">
        <v>15</v>
      </c>
    </row>
    <row r="1387" spans="23:24" x14ac:dyDescent="0.25">
      <c r="W1387" s="1" t="s">
        <v>1361</v>
      </c>
      <c r="X1387" s="1">
        <v>19</v>
      </c>
    </row>
    <row r="1388" spans="23:24" x14ac:dyDescent="0.25">
      <c r="W1388" s="1" t="s">
        <v>1362</v>
      </c>
      <c r="X1388" s="1">
        <v>315</v>
      </c>
    </row>
    <row r="1389" spans="23:24" x14ac:dyDescent="0.25">
      <c r="W1389" s="1" t="s">
        <v>1363</v>
      </c>
      <c r="X1389" s="1">
        <v>318</v>
      </c>
    </row>
    <row r="1390" spans="23:24" x14ac:dyDescent="0.25">
      <c r="W1390" s="1" t="s">
        <v>1364</v>
      </c>
      <c r="X1390" s="1">
        <v>257</v>
      </c>
    </row>
    <row r="1391" spans="23:24" x14ac:dyDescent="0.25">
      <c r="W1391" s="1" t="s">
        <v>1365</v>
      </c>
      <c r="X1391" s="1">
        <v>360</v>
      </c>
    </row>
    <row r="1392" spans="23:24" x14ac:dyDescent="0.25">
      <c r="W1392" s="1" t="s">
        <v>1366</v>
      </c>
      <c r="X1392" s="1">
        <v>389</v>
      </c>
    </row>
    <row r="1393" spans="23:24" x14ac:dyDescent="0.25">
      <c r="W1393" s="1" t="s">
        <v>1367</v>
      </c>
      <c r="X1393" s="1">
        <v>288</v>
      </c>
    </row>
    <row r="1394" spans="23:24" x14ac:dyDescent="0.25">
      <c r="W1394" s="1" t="s">
        <v>1368</v>
      </c>
      <c r="X1394" s="1">
        <v>169</v>
      </c>
    </row>
    <row r="1395" spans="23:24" x14ac:dyDescent="0.25">
      <c r="W1395" s="1" t="s">
        <v>1369</v>
      </c>
      <c r="X1395" s="1">
        <v>75</v>
      </c>
    </row>
    <row r="1396" spans="23:24" x14ac:dyDescent="0.25">
      <c r="W1396" s="1" t="s">
        <v>1370</v>
      </c>
      <c r="X1396" s="1">
        <v>473</v>
      </c>
    </row>
    <row r="1397" spans="23:24" x14ac:dyDescent="0.25">
      <c r="W1397" s="1" t="s">
        <v>1371</v>
      </c>
      <c r="X1397" s="1">
        <v>570</v>
      </c>
    </row>
    <row r="1398" spans="23:24" x14ac:dyDescent="0.25">
      <c r="W1398" s="1" t="s">
        <v>1372</v>
      </c>
      <c r="X1398" s="1">
        <v>421</v>
      </c>
    </row>
    <row r="1399" spans="23:24" x14ac:dyDescent="0.25">
      <c r="W1399" s="1" t="s">
        <v>1373</v>
      </c>
      <c r="X1399" s="1">
        <v>681</v>
      </c>
    </row>
    <row r="1400" spans="23:24" x14ac:dyDescent="0.25">
      <c r="W1400" s="1" t="s">
        <v>1374</v>
      </c>
      <c r="X1400" s="1">
        <v>150</v>
      </c>
    </row>
    <row r="1401" spans="23:24" x14ac:dyDescent="0.25">
      <c r="W1401" s="1" t="s">
        <v>1375</v>
      </c>
      <c r="X1401" s="1">
        <v>436</v>
      </c>
    </row>
    <row r="1402" spans="23:24" x14ac:dyDescent="0.25">
      <c r="W1402" s="1" t="s">
        <v>1376</v>
      </c>
      <c r="X1402" s="1">
        <v>101</v>
      </c>
    </row>
    <row r="1403" spans="23:24" x14ac:dyDescent="0.25">
      <c r="W1403" s="1" t="s">
        <v>1377</v>
      </c>
      <c r="X1403" s="1">
        <v>699</v>
      </c>
    </row>
    <row r="1404" spans="23:24" x14ac:dyDescent="0.25">
      <c r="W1404" s="1" t="s">
        <v>1378</v>
      </c>
      <c r="X1404" s="1">
        <v>403</v>
      </c>
    </row>
    <row r="1405" spans="23:24" x14ac:dyDescent="0.25">
      <c r="W1405" s="1" t="s">
        <v>1379</v>
      </c>
      <c r="X1405" s="1">
        <v>396</v>
      </c>
    </row>
    <row r="1406" spans="23:24" x14ac:dyDescent="0.25">
      <c r="W1406" s="1" t="s">
        <v>1380</v>
      </c>
      <c r="X1406" s="1">
        <v>540</v>
      </c>
    </row>
    <row r="1407" spans="23:24" x14ac:dyDescent="0.25">
      <c r="W1407" s="1" t="s">
        <v>1381</v>
      </c>
      <c r="X1407" s="1">
        <v>339</v>
      </c>
    </row>
    <row r="1408" spans="23:24" x14ac:dyDescent="0.25">
      <c r="W1408" s="1" t="s">
        <v>1382</v>
      </c>
      <c r="X1408" s="1">
        <v>328</v>
      </c>
    </row>
    <row r="1409" spans="23:24" x14ac:dyDescent="0.25">
      <c r="W1409" s="1" t="s">
        <v>1383</v>
      </c>
      <c r="X1409" s="1">
        <v>305</v>
      </c>
    </row>
    <row r="1410" spans="23:24" x14ac:dyDescent="0.25">
      <c r="W1410" s="1" t="s">
        <v>1384</v>
      </c>
      <c r="X1410" s="1">
        <v>313</v>
      </c>
    </row>
    <row r="1411" spans="23:24" x14ac:dyDescent="0.25">
      <c r="W1411" s="1" t="s">
        <v>1385</v>
      </c>
      <c r="X1411" s="1">
        <v>346</v>
      </c>
    </row>
    <row r="1412" spans="23:24" x14ac:dyDescent="0.25">
      <c r="W1412" s="1" t="s">
        <v>1386</v>
      </c>
      <c r="X1412" s="1">
        <v>1135</v>
      </c>
    </row>
    <row r="1413" spans="23:24" x14ac:dyDescent="0.25">
      <c r="W1413" s="1" t="s">
        <v>1387</v>
      </c>
      <c r="X1413" s="1">
        <v>398</v>
      </c>
    </row>
    <row r="1414" spans="23:24" x14ac:dyDescent="0.25">
      <c r="W1414" s="1" t="s">
        <v>1388</v>
      </c>
      <c r="X1414" s="1">
        <v>470</v>
      </c>
    </row>
    <row r="1415" spans="23:24" x14ac:dyDescent="0.25">
      <c r="W1415" s="1" t="s">
        <v>1389</v>
      </c>
      <c r="X1415" s="1">
        <v>567</v>
      </c>
    </row>
    <row r="1416" spans="23:24" x14ac:dyDescent="0.25">
      <c r="W1416" s="1" t="s">
        <v>1390</v>
      </c>
      <c r="X1416" s="1">
        <v>616</v>
      </c>
    </row>
    <row r="1417" spans="23:24" x14ac:dyDescent="0.25">
      <c r="W1417" s="1" t="s">
        <v>1391</v>
      </c>
      <c r="X1417" s="1">
        <v>335</v>
      </c>
    </row>
    <row r="1418" spans="23:24" x14ac:dyDescent="0.25">
      <c r="W1418" s="1" t="s">
        <v>1392</v>
      </c>
      <c r="X1418" s="1">
        <v>319</v>
      </c>
    </row>
    <row r="1419" spans="23:24" x14ac:dyDescent="0.25">
      <c r="W1419" s="1" t="s">
        <v>1393</v>
      </c>
      <c r="X1419" s="1">
        <v>275</v>
      </c>
    </row>
    <row r="1420" spans="23:24" x14ac:dyDescent="0.25">
      <c r="W1420" s="1" t="s">
        <v>1394</v>
      </c>
      <c r="X1420" s="1">
        <v>369</v>
      </c>
    </row>
    <row r="1421" spans="23:24" x14ac:dyDescent="0.25">
      <c r="W1421" s="1" t="s">
        <v>1395</v>
      </c>
      <c r="X1421" s="1">
        <v>248</v>
      </c>
    </row>
    <row r="1422" spans="23:24" x14ac:dyDescent="0.25">
      <c r="W1422" s="1" t="s">
        <v>1396</v>
      </c>
      <c r="X1422" s="1">
        <v>71</v>
      </c>
    </row>
    <row r="1423" spans="23:24" x14ac:dyDescent="0.25">
      <c r="W1423" s="1" t="s">
        <v>1397</v>
      </c>
      <c r="X1423" s="1">
        <v>187</v>
      </c>
    </row>
    <row r="1424" spans="23:24" x14ac:dyDescent="0.25">
      <c r="W1424" s="1" t="s">
        <v>1398</v>
      </c>
      <c r="X1424" s="1">
        <v>267</v>
      </c>
    </row>
    <row r="1425" spans="23:24" x14ac:dyDescent="0.25">
      <c r="W1425" s="1" t="s">
        <v>1399</v>
      </c>
      <c r="X1425" s="1">
        <v>18</v>
      </c>
    </row>
    <row r="1426" spans="23:24" x14ac:dyDescent="0.25">
      <c r="W1426" s="1" t="s">
        <v>1400</v>
      </c>
      <c r="X1426" s="1">
        <v>81</v>
      </c>
    </row>
    <row r="1427" spans="23:24" x14ac:dyDescent="0.25">
      <c r="W1427" s="1" t="s">
        <v>1401</v>
      </c>
      <c r="X1427" s="1">
        <v>500</v>
      </c>
    </row>
    <row r="1428" spans="23:24" x14ac:dyDescent="0.25">
      <c r="W1428" s="1" t="s">
        <v>1402</v>
      </c>
      <c r="X1428" s="1">
        <v>473</v>
      </c>
    </row>
    <row r="1429" spans="23:24" x14ac:dyDescent="0.25">
      <c r="W1429" s="1" t="s">
        <v>1462</v>
      </c>
      <c r="X1429" s="1">
        <v>637</v>
      </c>
    </row>
    <row r="1430" spans="23:24" x14ac:dyDescent="0.25">
      <c r="W1430" s="1" t="s">
        <v>1403</v>
      </c>
      <c r="X1430" s="1">
        <v>469</v>
      </c>
    </row>
    <row r="1431" spans="23:24" x14ac:dyDescent="0.25">
      <c r="W1431" s="1" t="s">
        <v>1404</v>
      </c>
      <c r="X1431" s="1">
        <v>346</v>
      </c>
    </row>
    <row r="1432" spans="23:24" x14ac:dyDescent="0.25">
      <c r="W1432" s="1" t="s">
        <v>1405</v>
      </c>
      <c r="X1432" s="1">
        <v>491</v>
      </c>
    </row>
    <row r="1433" spans="23:24" x14ac:dyDescent="0.25">
      <c r="W1433" s="1" t="s">
        <v>1406</v>
      </c>
      <c r="X1433" s="1">
        <v>149</v>
      </c>
    </row>
    <row r="1434" spans="23:24" x14ac:dyDescent="0.25">
      <c r="W1434" s="1" t="s">
        <v>1407</v>
      </c>
      <c r="X1434" s="1">
        <v>32</v>
      </c>
    </row>
    <row r="1435" spans="23:24" x14ac:dyDescent="0.25">
      <c r="W1435" s="1" t="s">
        <v>1408</v>
      </c>
      <c r="X1435" s="1">
        <v>12</v>
      </c>
    </row>
    <row r="1436" spans="23:24" x14ac:dyDescent="0.25">
      <c r="W1436" s="1" t="s">
        <v>1409</v>
      </c>
      <c r="X1436" s="1">
        <v>34</v>
      </c>
    </row>
    <row r="1437" spans="23:24" x14ac:dyDescent="0.25">
      <c r="W1437" s="1" t="s">
        <v>1410</v>
      </c>
      <c r="X1437" s="1">
        <v>300</v>
      </c>
    </row>
    <row r="1438" spans="23:24" x14ac:dyDescent="0.25">
      <c r="W1438" s="1" t="s">
        <v>1411</v>
      </c>
      <c r="X1438" s="1">
        <v>29</v>
      </c>
    </row>
    <row r="1439" spans="23:24" x14ac:dyDescent="0.25">
      <c r="W1439" s="1" t="s">
        <v>1412</v>
      </c>
      <c r="X1439" s="1">
        <v>11</v>
      </c>
    </row>
    <row r="1440" spans="23:24" x14ac:dyDescent="0.25">
      <c r="W1440" s="1" t="s">
        <v>1413</v>
      </c>
      <c r="X1440" s="1">
        <v>394</v>
      </c>
    </row>
    <row r="1441" spans="23:24" x14ac:dyDescent="0.25">
      <c r="W1441" s="1" t="s">
        <v>1414</v>
      </c>
      <c r="X1441" s="1">
        <v>260</v>
      </c>
    </row>
    <row r="1442" spans="23:24" x14ac:dyDescent="0.25">
      <c r="W1442" s="1" t="s">
        <v>1415</v>
      </c>
      <c r="X1442" s="1">
        <v>293</v>
      </c>
    </row>
    <row r="1443" spans="23:24" x14ac:dyDescent="0.25">
      <c r="W1443" s="1" t="s">
        <v>1416</v>
      </c>
      <c r="X1443" s="1">
        <v>180</v>
      </c>
    </row>
    <row r="1444" spans="23:24" x14ac:dyDescent="0.25">
      <c r="W1444" s="1" t="s">
        <v>1417</v>
      </c>
      <c r="X1444" s="1">
        <v>38</v>
      </c>
    </row>
    <row r="1445" spans="23:24" x14ac:dyDescent="0.25">
      <c r="W1445" s="1" t="s">
        <v>1418</v>
      </c>
      <c r="X1445" s="1">
        <v>198</v>
      </c>
    </row>
    <row r="1446" spans="23:24" x14ac:dyDescent="0.25">
      <c r="W1446" s="1" t="s">
        <v>1419</v>
      </c>
      <c r="X1446" s="1">
        <v>81</v>
      </c>
    </row>
    <row r="1447" spans="23:24" x14ac:dyDescent="0.25">
      <c r="W1447" s="1" t="s">
        <v>1420</v>
      </c>
      <c r="X1447" s="1">
        <v>90</v>
      </c>
    </row>
    <row r="1448" spans="23:24" x14ac:dyDescent="0.25">
      <c r="W1448" s="1" t="s">
        <v>1421</v>
      </c>
      <c r="X1448" s="1">
        <v>23</v>
      </c>
    </row>
    <row r="1449" spans="23:24" x14ac:dyDescent="0.25">
      <c r="W1449" s="1" t="s">
        <v>1422</v>
      </c>
      <c r="X1449" s="1">
        <v>22</v>
      </c>
    </row>
    <row r="1450" spans="23:24" x14ac:dyDescent="0.25">
      <c r="W1450" s="1" t="s">
        <v>1423</v>
      </c>
      <c r="X1450" s="1">
        <v>173</v>
      </c>
    </row>
    <row r="1451" spans="23:24" x14ac:dyDescent="0.25">
      <c r="W1451" s="1" t="s">
        <v>1424</v>
      </c>
      <c r="X1451" s="1">
        <v>283</v>
      </c>
    </row>
    <row r="1452" spans="23:24" x14ac:dyDescent="0.25">
      <c r="W1452" s="1" t="s">
        <v>1425</v>
      </c>
      <c r="X1452" s="1">
        <v>234</v>
      </c>
    </row>
    <row r="1453" spans="23:24" x14ac:dyDescent="0.25">
      <c r="W1453" s="1" t="s">
        <v>1426</v>
      </c>
      <c r="X1453" s="1">
        <v>72</v>
      </c>
    </row>
    <row r="1454" spans="23:24" x14ac:dyDescent="0.25">
      <c r="W1454" s="1" t="s">
        <v>1427</v>
      </c>
      <c r="X1454" s="1">
        <v>495</v>
      </c>
    </row>
    <row r="1455" spans="23:24" x14ac:dyDescent="0.25">
      <c r="W1455" s="1" t="s">
        <v>1487</v>
      </c>
      <c r="X1455" s="1">
        <v>27</v>
      </c>
    </row>
    <row r="1456" spans="23:24" x14ac:dyDescent="0.25">
      <c r="W1456" s="1" t="s">
        <v>1428</v>
      </c>
      <c r="X1456" s="1">
        <v>20</v>
      </c>
    </row>
    <row r="1457" spans="23:24" x14ac:dyDescent="0.25">
      <c r="W1457" s="1" t="s">
        <v>1429</v>
      </c>
      <c r="X1457" s="1">
        <v>14</v>
      </c>
    </row>
    <row r="1458" spans="23:24" x14ac:dyDescent="0.25">
      <c r="W1458" s="1" t="s">
        <v>1430</v>
      </c>
      <c r="X1458" s="1">
        <v>151</v>
      </c>
    </row>
  </sheetData>
  <sheetProtection algorithmName="SHA-512" hashValue="7e4Asor5pCjge1DPcWumqlfbhgbHbUEd4KZ80ttp8ZUSytcOh3U4uamsK+wJHUzMh4js/qu/uqwMiwZB+hklCQ==" saltValue="Wpk+z0IRDFEBaimp5KegEw==" spinCount="100000" sheet="1" objects="1" scenarios="1" selectLockedCells="1"/>
  <mergeCells count="4">
    <mergeCell ref="E5:F5"/>
    <mergeCell ref="B2:H2"/>
    <mergeCell ref="B3:H3"/>
    <mergeCell ref="B1:C1"/>
  </mergeCells>
  <conditionalFormatting sqref="B6:B151">
    <cfRule type="duplicateValues" dxfId="13" priority="9"/>
  </conditionalFormatting>
  <conditionalFormatting sqref="H7:H8">
    <cfRule type="cellIs" dxfId="12" priority="1" operator="lessThan">
      <formula>0.4</formula>
    </cfRule>
  </conditionalFormatting>
  <conditionalFormatting sqref="W1:W150">
    <cfRule type="duplicateValues" dxfId="11" priority="13"/>
  </conditionalFormatting>
  <dataValidations count="1">
    <dataValidation type="list" allowBlank="1" showInputMessage="1" showErrorMessage="1" sqref="B6:B1048576" xr:uid="{95025A06-86B1-4165-90B7-EF3840F68704}">
      <formula1>$W$2:$W$1473</formula1>
    </dataValidation>
  </dataValidations>
  <pageMargins left="0.7" right="0.7" top="0.75" bottom="0.75" header="0.3" footer="0.3"/>
  <pageSetup paperSize="8" scale="4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1977"/>
  <sheetViews>
    <sheetView showGridLines="0" zoomScale="80" zoomScaleNormal="80" workbookViewId="0">
      <selection activeCell="G7" sqref="A7:G7"/>
    </sheetView>
  </sheetViews>
  <sheetFormatPr defaultColWidth="9.140625" defaultRowHeight="15" x14ac:dyDescent="0.25"/>
  <cols>
    <col min="1" max="1" width="121.7109375" style="50" customWidth="1"/>
    <col min="2" max="2" width="68" style="50" customWidth="1"/>
    <col min="3" max="6" width="32.140625" style="21" customWidth="1"/>
    <col min="7" max="7" width="77.28515625" style="21" customWidth="1"/>
    <col min="8" max="8" width="33.140625" style="21" customWidth="1"/>
    <col min="9" max="9" width="85.42578125" style="50" customWidth="1"/>
    <col min="10" max="10" width="86" style="50" customWidth="1"/>
    <col min="11" max="11" width="93.85546875" style="50" customWidth="1"/>
    <col min="12" max="12" width="24.140625" style="50" customWidth="1"/>
    <col min="13" max="13" width="63.85546875" style="50" customWidth="1"/>
    <col min="14" max="14" width="24.140625" style="21" customWidth="1"/>
    <col min="15" max="15" width="23" style="50" customWidth="1"/>
    <col min="16" max="18" width="22.5703125" style="42" customWidth="1"/>
    <col min="19" max="19" width="63.140625" style="42" customWidth="1"/>
    <col min="20" max="38" width="9.140625" style="42"/>
    <col min="39" max="39" width="47.7109375" style="42" hidden="1" customWidth="1"/>
    <col min="40" max="40" width="75.85546875" style="42" hidden="1" customWidth="1"/>
    <col min="41" max="42" width="9.140625" style="42" customWidth="1"/>
    <col min="43" max="16384" width="9.140625" style="42"/>
  </cols>
  <sheetData>
    <row r="1" spans="1:40" x14ac:dyDescent="0.25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AM1" s="2" t="s">
        <v>0</v>
      </c>
      <c r="AN1" s="47"/>
    </row>
    <row r="2" spans="1:40" ht="62.25" customHeight="1" x14ac:dyDescent="0.25">
      <c r="A2" s="56" t="s">
        <v>1551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AM2" s="2" t="s">
        <v>1</v>
      </c>
      <c r="AN2" s="47"/>
    </row>
    <row r="3" spans="1:40" ht="65.25" customHeight="1" x14ac:dyDescent="0.25">
      <c r="A3" s="66" t="s">
        <v>1434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AM3" s="2" t="s">
        <v>2</v>
      </c>
      <c r="AN3" s="47"/>
    </row>
    <row r="4" spans="1:40" ht="27" customHeight="1" x14ac:dyDescent="0.25">
      <c r="A4" s="8" t="s">
        <v>1432</v>
      </c>
      <c r="B4" s="72" t="s">
        <v>1442</v>
      </c>
      <c r="C4" s="71"/>
      <c r="D4" s="71"/>
      <c r="E4" s="71"/>
      <c r="F4" s="71"/>
      <c r="G4" s="71"/>
      <c r="H4" s="73"/>
      <c r="I4" s="68" t="s">
        <v>9</v>
      </c>
      <c r="J4" s="69"/>
      <c r="K4" s="69"/>
      <c r="L4" s="69"/>
      <c r="M4" s="69"/>
      <c r="N4" s="70"/>
      <c r="O4" s="71"/>
      <c r="P4" s="71"/>
      <c r="Q4" s="71"/>
      <c r="R4" s="71"/>
      <c r="AM4" s="2" t="s">
        <v>3</v>
      </c>
      <c r="AN4" s="47"/>
    </row>
    <row r="5" spans="1:40" ht="60" x14ac:dyDescent="0.25">
      <c r="A5" s="3" t="s">
        <v>1501</v>
      </c>
      <c r="B5" s="3" t="s">
        <v>1433</v>
      </c>
      <c r="C5" s="16" t="s">
        <v>1504</v>
      </c>
      <c r="D5" s="3" t="s">
        <v>1450</v>
      </c>
      <c r="E5" s="16" t="s">
        <v>1507</v>
      </c>
      <c r="F5" s="3" t="s">
        <v>1443</v>
      </c>
      <c r="G5" s="3" t="s">
        <v>1508</v>
      </c>
      <c r="H5" s="16" t="s">
        <v>1512</v>
      </c>
      <c r="I5" s="16" t="s">
        <v>1513</v>
      </c>
      <c r="J5" s="16" t="s">
        <v>1514</v>
      </c>
      <c r="K5" s="16" t="s">
        <v>1516</v>
      </c>
      <c r="L5" s="16" t="s">
        <v>1519</v>
      </c>
      <c r="M5" s="3" t="s">
        <v>1539</v>
      </c>
      <c r="N5" s="3" t="s">
        <v>1522</v>
      </c>
      <c r="O5" s="16" t="s">
        <v>1437</v>
      </c>
      <c r="P5" s="16" t="s">
        <v>1438</v>
      </c>
      <c r="Q5" s="16" t="s">
        <v>1523</v>
      </c>
      <c r="R5" s="16" t="s">
        <v>1439</v>
      </c>
      <c r="AM5" s="2" t="s">
        <v>1464</v>
      </c>
      <c r="AN5" s="47"/>
    </row>
    <row r="6" spans="1:40" ht="45" x14ac:dyDescent="0.25">
      <c r="A6" s="33" t="s">
        <v>1500</v>
      </c>
      <c r="B6" s="33" t="s">
        <v>1502</v>
      </c>
      <c r="C6" s="33" t="s">
        <v>1503</v>
      </c>
      <c r="D6" s="33" t="s">
        <v>1505</v>
      </c>
      <c r="E6" s="33" t="s">
        <v>1503</v>
      </c>
      <c r="F6" s="33" t="s">
        <v>1505</v>
      </c>
      <c r="G6" s="33" t="s">
        <v>1506</v>
      </c>
      <c r="H6" s="35" t="s">
        <v>1497</v>
      </c>
      <c r="I6" s="33" t="s">
        <v>1493</v>
      </c>
      <c r="J6" s="33" t="s">
        <v>1493</v>
      </c>
      <c r="K6" s="33" t="s">
        <v>1517</v>
      </c>
      <c r="L6" s="33" t="s">
        <v>1503</v>
      </c>
      <c r="M6" s="33" t="s">
        <v>1520</v>
      </c>
      <c r="N6" s="33" t="s">
        <v>1503</v>
      </c>
      <c r="O6" s="62" t="s">
        <v>1518</v>
      </c>
      <c r="P6" s="63"/>
      <c r="Q6" s="63"/>
      <c r="R6" s="64"/>
      <c r="S6" s="59" t="str">
        <f>IF(P7=SUM('Troškovnik '!H:H),"","Ukupni troškovi po izvannastavnoj aktivnosti ne odgovaraju ukupnim troškovima u kartici Troškovnik - provjeriti nazive škola i izvannastavnih aktivnosti koje se u njima provode!")</f>
        <v/>
      </c>
      <c r="AM6" s="2" t="s">
        <v>1465</v>
      </c>
      <c r="AN6" s="47"/>
    </row>
    <row r="7" spans="1:40" ht="15" customHeight="1" x14ac:dyDescent="0.25">
      <c r="A7" s="48"/>
      <c r="B7" s="48"/>
      <c r="C7" s="19"/>
      <c r="D7" s="19"/>
      <c r="E7" s="19"/>
      <c r="F7" s="19"/>
      <c r="G7" s="19"/>
      <c r="H7" s="26" t="str">
        <f t="shared" ref="H7:H70" si="0">IF(OR(C7="DA",E7="DA"),COUNTIF(C7:E7,"DA"),"")</f>
        <v/>
      </c>
      <c r="I7" s="48"/>
      <c r="J7" s="48"/>
      <c r="K7" s="48"/>
      <c r="L7" s="48"/>
      <c r="M7" s="48"/>
      <c r="N7" s="19"/>
      <c r="O7" s="41">
        <f>SUMIFS('Troškovnik '!H:H,'Troškovnik '!A:A,A7,'Troškovnik '!B:B,B7)</f>
        <v>0</v>
      </c>
      <c r="P7" s="41">
        <f>SUM(O7:O1577)</f>
        <v>0</v>
      </c>
      <c r="Q7" s="26">
        <f>SUM(H:H)</f>
        <v>0</v>
      </c>
      <c r="R7" s="41" t="str">
        <f>IF(Q7=0,"",P7/Q7)</f>
        <v/>
      </c>
      <c r="S7" s="59"/>
      <c r="AM7" s="2" t="s">
        <v>1466</v>
      </c>
      <c r="AN7" s="47"/>
    </row>
    <row r="8" spans="1:40" x14ac:dyDescent="0.25">
      <c r="A8" s="48"/>
      <c r="B8" s="48"/>
      <c r="C8" s="19"/>
      <c r="D8" s="19"/>
      <c r="E8" s="19"/>
      <c r="F8" s="19"/>
      <c r="G8" s="19"/>
      <c r="H8" s="26" t="str">
        <f t="shared" si="0"/>
        <v/>
      </c>
      <c r="I8" s="48"/>
      <c r="J8" s="48"/>
      <c r="K8" s="48"/>
      <c r="L8" s="48"/>
      <c r="M8" s="48"/>
      <c r="N8" s="19"/>
      <c r="O8" s="41">
        <f>SUMIFS('Troškovnik '!H:H,'Troškovnik '!A:A,A8,'Troškovnik '!B:B,B8)</f>
        <v>0</v>
      </c>
      <c r="P8" s="44"/>
      <c r="Q8" s="60" t="str">
        <f>IF(Q7&lt;20,"minimalna vrijednost mjerljivog ishoda je 20","")</f>
        <v>minimalna vrijednost mjerljivog ishoda je 20</v>
      </c>
      <c r="S8" s="50"/>
      <c r="AN8" s="47"/>
    </row>
    <row r="9" spans="1:40" x14ac:dyDescent="0.25">
      <c r="A9" s="48"/>
      <c r="B9" s="48"/>
      <c r="C9" s="19"/>
      <c r="D9" s="19"/>
      <c r="E9" s="19"/>
      <c r="F9" s="19"/>
      <c r="G9" s="19"/>
      <c r="H9" s="26" t="str">
        <f t="shared" si="0"/>
        <v/>
      </c>
      <c r="I9" s="48"/>
      <c r="J9" s="48"/>
      <c r="K9" s="48"/>
      <c r="L9" s="48"/>
      <c r="M9" s="48"/>
      <c r="N9" s="19"/>
      <c r="O9" s="41">
        <f>SUMIFS('Troškovnik '!H:H,'Troškovnik '!A:A,A9,'Troškovnik '!B:B,B9)</f>
        <v>0</v>
      </c>
      <c r="Q9" s="61"/>
      <c r="S9" s="50"/>
      <c r="AN9" s="47"/>
    </row>
    <row r="10" spans="1:40" x14ac:dyDescent="0.25">
      <c r="A10" s="48"/>
      <c r="B10" s="48"/>
      <c r="C10" s="19"/>
      <c r="D10" s="19"/>
      <c r="E10" s="19"/>
      <c r="F10" s="19"/>
      <c r="G10" s="19"/>
      <c r="H10" s="26" t="str">
        <f t="shared" si="0"/>
        <v/>
      </c>
      <c r="I10" s="48"/>
      <c r="J10" s="48"/>
      <c r="K10" s="48"/>
      <c r="L10" s="48"/>
      <c r="M10" s="48"/>
      <c r="N10" s="19"/>
      <c r="O10" s="41">
        <f>SUMIFS('Troškovnik '!H:H,'Troškovnik '!A:A,A10,'Troškovnik '!B:B,B10)</f>
        <v>0</v>
      </c>
      <c r="Q10" s="61"/>
      <c r="AM10" s="42" t="s">
        <v>1440</v>
      </c>
      <c r="AN10" s="47"/>
    </row>
    <row r="11" spans="1:40" x14ac:dyDescent="0.25">
      <c r="A11" s="48"/>
      <c r="B11" s="48"/>
      <c r="C11" s="19"/>
      <c r="D11" s="19"/>
      <c r="E11" s="19"/>
      <c r="F11" s="19"/>
      <c r="G11" s="19"/>
      <c r="H11" s="26" t="str">
        <f t="shared" si="0"/>
        <v/>
      </c>
      <c r="I11" s="48"/>
      <c r="J11" s="48"/>
      <c r="K11" s="48"/>
      <c r="L11" s="48"/>
      <c r="M11" s="48"/>
      <c r="N11" s="19"/>
      <c r="O11" s="41">
        <f>SUMIFS('Troškovnik '!H:H,'Troškovnik '!A:A,A11,'Troškovnik '!B:B,B11)</f>
        <v>0</v>
      </c>
      <c r="AM11" s="42" t="s">
        <v>1441</v>
      </c>
      <c r="AN11" s="47"/>
    </row>
    <row r="12" spans="1:40" x14ac:dyDescent="0.25">
      <c r="A12" s="48"/>
      <c r="B12" s="48"/>
      <c r="C12" s="19"/>
      <c r="D12" s="19"/>
      <c r="E12" s="19"/>
      <c r="F12" s="19"/>
      <c r="G12" s="19"/>
      <c r="H12" s="26" t="str">
        <f t="shared" si="0"/>
        <v/>
      </c>
      <c r="I12" s="48"/>
      <c r="J12" s="48"/>
      <c r="K12" s="48"/>
      <c r="L12" s="48"/>
      <c r="M12" s="48"/>
      <c r="N12" s="19"/>
      <c r="O12" s="41">
        <f>SUMIFS('Troškovnik '!H:H,'Troškovnik '!A:A,A12,'Troškovnik '!B:B,B12)</f>
        <v>0</v>
      </c>
      <c r="AN12" s="47"/>
    </row>
    <row r="13" spans="1:40" x14ac:dyDescent="0.25">
      <c r="A13" s="48"/>
      <c r="B13" s="48"/>
      <c r="C13" s="19"/>
      <c r="D13" s="19"/>
      <c r="E13" s="19"/>
      <c r="F13" s="19"/>
      <c r="G13" s="19"/>
      <c r="H13" s="26" t="str">
        <f t="shared" si="0"/>
        <v/>
      </c>
      <c r="I13" s="48"/>
      <c r="J13" s="48"/>
      <c r="K13" s="48"/>
      <c r="L13" s="48"/>
      <c r="M13" s="48"/>
      <c r="N13" s="19"/>
      <c r="O13" s="41">
        <f>SUMIFS('Troškovnik '!H:H,'Troškovnik '!A:A,A13,'Troškovnik '!B:B,B13)</f>
        <v>0</v>
      </c>
      <c r="AN13" s="47"/>
    </row>
    <row r="14" spans="1:40" x14ac:dyDescent="0.25">
      <c r="A14" s="48"/>
      <c r="B14" s="48"/>
      <c r="C14" s="19"/>
      <c r="D14" s="19"/>
      <c r="E14" s="19"/>
      <c r="F14" s="19"/>
      <c r="G14" s="19"/>
      <c r="H14" s="26" t="str">
        <f t="shared" si="0"/>
        <v/>
      </c>
      <c r="I14" s="48"/>
      <c r="J14" s="48"/>
      <c r="K14" s="48"/>
      <c r="L14" s="48"/>
      <c r="M14" s="48"/>
      <c r="N14" s="19"/>
      <c r="O14" s="41">
        <f>SUMIFS('Troškovnik '!H:H,'Troškovnik '!A:A,A14,'Troškovnik '!B:B,B14)</f>
        <v>0</v>
      </c>
      <c r="AM14" s="42" t="s">
        <v>1511</v>
      </c>
      <c r="AN14" s="47"/>
    </row>
    <row r="15" spans="1:40" x14ac:dyDescent="0.25">
      <c r="A15" s="48"/>
      <c r="B15" s="48"/>
      <c r="C15" s="19"/>
      <c r="D15" s="19"/>
      <c r="E15" s="19"/>
      <c r="F15" s="19"/>
      <c r="G15" s="19"/>
      <c r="H15" s="26" t="str">
        <f t="shared" si="0"/>
        <v/>
      </c>
      <c r="I15" s="48"/>
      <c r="J15" s="48"/>
      <c r="K15" s="48"/>
      <c r="L15" s="48"/>
      <c r="M15" s="48"/>
      <c r="N15" s="19"/>
      <c r="O15" s="41">
        <f>SUMIFS('Troškovnik '!H:H,'Troškovnik '!A:A,A15,'Troškovnik '!B:B,B15)</f>
        <v>0</v>
      </c>
      <c r="AM15" s="42" t="s">
        <v>1509</v>
      </c>
      <c r="AN15" s="47"/>
    </row>
    <row r="16" spans="1:40" x14ac:dyDescent="0.25">
      <c r="A16" s="48"/>
      <c r="B16" s="48"/>
      <c r="C16" s="19"/>
      <c r="D16" s="19"/>
      <c r="E16" s="19"/>
      <c r="F16" s="19"/>
      <c r="G16" s="19"/>
      <c r="H16" s="26" t="str">
        <f t="shared" si="0"/>
        <v/>
      </c>
      <c r="I16" s="48"/>
      <c r="J16" s="48"/>
      <c r="K16" s="48"/>
      <c r="L16" s="48"/>
      <c r="M16" s="48"/>
      <c r="N16" s="19"/>
      <c r="O16" s="41">
        <f>SUMIFS('Troškovnik '!H:H,'Troškovnik '!A:A,A16,'Troškovnik '!B:B,B16)</f>
        <v>0</v>
      </c>
      <c r="AM16" s="42" t="s">
        <v>1538</v>
      </c>
      <c r="AN16" s="47"/>
    </row>
    <row r="17" spans="1:40" x14ac:dyDescent="0.25">
      <c r="A17" s="48"/>
      <c r="B17" s="48"/>
      <c r="C17" s="19"/>
      <c r="D17" s="19"/>
      <c r="E17" s="19"/>
      <c r="F17" s="19"/>
      <c r="G17" s="19"/>
      <c r="H17" s="26" t="str">
        <f t="shared" si="0"/>
        <v/>
      </c>
      <c r="I17" s="48"/>
      <c r="J17" s="48"/>
      <c r="K17" s="48"/>
      <c r="L17" s="48"/>
      <c r="M17" s="48"/>
      <c r="N17" s="19"/>
      <c r="O17" s="41">
        <f>SUMIFS('Troškovnik '!H:H,'Troškovnik '!A:A,A17,'Troškovnik '!B:B,B17)</f>
        <v>0</v>
      </c>
      <c r="AM17" s="42" t="s">
        <v>1510</v>
      </c>
      <c r="AN17" s="47"/>
    </row>
    <row r="18" spans="1:40" x14ac:dyDescent="0.25">
      <c r="A18" s="48"/>
      <c r="B18" s="48"/>
      <c r="C18" s="19"/>
      <c r="D18" s="19"/>
      <c r="E18" s="19"/>
      <c r="F18" s="19"/>
      <c r="G18" s="19"/>
      <c r="H18" s="26" t="str">
        <f t="shared" si="0"/>
        <v/>
      </c>
      <c r="I18" s="48"/>
      <c r="J18" s="48"/>
      <c r="K18" s="48"/>
      <c r="L18" s="48"/>
      <c r="M18" s="48"/>
      <c r="N18" s="19"/>
      <c r="O18" s="41">
        <f>SUMIFS('Troškovnik '!H:H,'Troškovnik '!A:A,A18,'Troškovnik '!B:B,B18)</f>
        <v>0</v>
      </c>
      <c r="AN18" s="47"/>
    </row>
    <row r="19" spans="1:40" x14ac:dyDescent="0.25">
      <c r="A19" s="48"/>
      <c r="B19" s="48"/>
      <c r="C19" s="19"/>
      <c r="D19" s="19"/>
      <c r="E19" s="19"/>
      <c r="F19" s="19"/>
      <c r="G19" s="19"/>
      <c r="H19" s="26" t="str">
        <f t="shared" si="0"/>
        <v/>
      </c>
      <c r="I19" s="48"/>
      <c r="J19" s="48"/>
      <c r="K19" s="48"/>
      <c r="L19" s="48"/>
      <c r="M19" s="48"/>
      <c r="N19" s="19"/>
      <c r="O19" s="41">
        <f>SUMIFS('Troškovnik '!H:H,'Troškovnik '!A:A,A19,'Troškovnik '!B:B,B19)</f>
        <v>0</v>
      </c>
      <c r="AN19" s="47"/>
    </row>
    <row r="20" spans="1:40" x14ac:dyDescent="0.25">
      <c r="A20" s="48"/>
      <c r="B20" s="48"/>
      <c r="C20" s="19"/>
      <c r="D20" s="19"/>
      <c r="E20" s="19"/>
      <c r="F20" s="19"/>
      <c r="G20" s="19"/>
      <c r="H20" s="26" t="str">
        <f t="shared" si="0"/>
        <v/>
      </c>
      <c r="I20" s="48"/>
      <c r="J20" s="48"/>
      <c r="K20" s="48"/>
      <c r="L20" s="48"/>
      <c r="M20" s="48"/>
      <c r="N20" s="19"/>
      <c r="O20" s="41">
        <f>SUMIFS('Troškovnik '!H:H,'Troškovnik '!A:A,A20,'Troškovnik '!B:B,B20)</f>
        <v>0</v>
      </c>
      <c r="AN20" s="47"/>
    </row>
    <row r="21" spans="1:40" x14ac:dyDescent="0.25">
      <c r="A21" s="48"/>
      <c r="B21" s="48"/>
      <c r="C21" s="19"/>
      <c r="D21" s="19"/>
      <c r="E21" s="19"/>
      <c r="F21" s="19"/>
      <c r="G21" s="19"/>
      <c r="H21" s="26" t="str">
        <f t="shared" si="0"/>
        <v/>
      </c>
      <c r="I21" s="48"/>
      <c r="J21" s="48"/>
      <c r="K21" s="48"/>
      <c r="L21" s="48"/>
      <c r="M21" s="48"/>
      <c r="N21" s="19"/>
      <c r="O21" s="41">
        <f>SUMIFS('Troškovnik '!H:H,'Troškovnik '!A:A,A21,'Troškovnik '!B:B,B21)</f>
        <v>0</v>
      </c>
      <c r="AM21" s="42" t="s">
        <v>1515</v>
      </c>
      <c r="AN21" s="47"/>
    </row>
    <row r="22" spans="1:40" x14ac:dyDescent="0.25">
      <c r="A22" s="48"/>
      <c r="B22" s="48"/>
      <c r="C22" s="19"/>
      <c r="D22" s="19"/>
      <c r="E22" s="19"/>
      <c r="F22" s="19"/>
      <c r="G22" s="19"/>
      <c r="H22" s="26" t="str">
        <f t="shared" si="0"/>
        <v/>
      </c>
      <c r="I22" s="48"/>
      <c r="J22" s="48"/>
      <c r="K22" s="48"/>
      <c r="L22" s="48"/>
      <c r="M22" s="48"/>
      <c r="N22" s="19"/>
      <c r="O22" s="41">
        <f>SUMIFS('Troškovnik '!H:H,'Troškovnik '!A:A,A22,'Troškovnik '!B:B,B22)</f>
        <v>0</v>
      </c>
      <c r="AM22" s="42" t="s">
        <v>1536</v>
      </c>
      <c r="AN22" s="47"/>
    </row>
    <row r="23" spans="1:40" x14ac:dyDescent="0.25">
      <c r="A23" s="48"/>
      <c r="B23" s="48"/>
      <c r="C23" s="19"/>
      <c r="D23" s="19"/>
      <c r="E23" s="19"/>
      <c r="F23" s="19"/>
      <c r="G23" s="19"/>
      <c r="H23" s="26" t="str">
        <f t="shared" si="0"/>
        <v/>
      </c>
      <c r="I23" s="48"/>
      <c r="J23" s="48"/>
      <c r="K23" s="48"/>
      <c r="L23" s="48"/>
      <c r="M23" s="48"/>
      <c r="N23" s="19"/>
      <c r="O23" s="41">
        <f>SUMIFS('Troškovnik '!H:H,'Troškovnik '!A:A,A23,'Troškovnik '!B:B,B23)</f>
        <v>0</v>
      </c>
      <c r="AM23" s="42" t="s">
        <v>1535</v>
      </c>
      <c r="AN23" s="47"/>
    </row>
    <row r="24" spans="1:40" x14ac:dyDescent="0.25">
      <c r="A24" s="48"/>
      <c r="B24" s="48"/>
      <c r="C24" s="19"/>
      <c r="D24" s="19"/>
      <c r="E24" s="19"/>
      <c r="F24" s="19"/>
      <c r="G24" s="19"/>
      <c r="H24" s="26" t="str">
        <f t="shared" si="0"/>
        <v/>
      </c>
      <c r="I24" s="48"/>
      <c r="J24" s="48"/>
      <c r="K24" s="48"/>
      <c r="L24" s="48"/>
      <c r="M24" s="48"/>
      <c r="N24" s="19"/>
      <c r="O24" s="41">
        <f>SUMIFS('Troškovnik '!H:H,'Troškovnik '!A:A,A24,'Troškovnik '!B:B,B24)</f>
        <v>0</v>
      </c>
      <c r="AM24" s="42" t="s">
        <v>1533</v>
      </c>
      <c r="AN24" s="47"/>
    </row>
    <row r="25" spans="1:40" x14ac:dyDescent="0.25">
      <c r="A25" s="48"/>
      <c r="B25" s="48"/>
      <c r="C25" s="19"/>
      <c r="D25" s="19"/>
      <c r="E25" s="19"/>
      <c r="F25" s="19"/>
      <c r="G25" s="19"/>
      <c r="H25" s="26" t="str">
        <f t="shared" si="0"/>
        <v/>
      </c>
      <c r="I25" s="48"/>
      <c r="J25" s="48"/>
      <c r="K25" s="48"/>
      <c r="L25" s="48"/>
      <c r="M25" s="48"/>
      <c r="N25" s="19"/>
      <c r="O25" s="41">
        <f>SUMIFS('Troškovnik '!H:H,'Troškovnik '!A:A,A25,'Troškovnik '!B:B,B25)</f>
        <v>0</v>
      </c>
      <c r="AM25" s="42" t="s">
        <v>1534</v>
      </c>
      <c r="AN25" s="47"/>
    </row>
    <row r="26" spans="1:40" x14ac:dyDescent="0.25">
      <c r="A26" s="48"/>
      <c r="B26" s="48"/>
      <c r="C26" s="19"/>
      <c r="D26" s="19"/>
      <c r="E26" s="19"/>
      <c r="F26" s="19"/>
      <c r="G26" s="19"/>
      <c r="H26" s="26" t="str">
        <f t="shared" si="0"/>
        <v/>
      </c>
      <c r="I26" s="48"/>
      <c r="J26" s="48"/>
      <c r="K26" s="48"/>
      <c r="L26" s="48"/>
      <c r="M26" s="48"/>
      <c r="N26" s="19"/>
      <c r="O26" s="41">
        <f>SUMIFS('Troškovnik '!H:H,'Troškovnik '!A:A,A26,'Troškovnik '!B:B,B26)</f>
        <v>0</v>
      </c>
      <c r="AN26" s="47"/>
    </row>
    <row r="27" spans="1:40" x14ac:dyDescent="0.25">
      <c r="A27" s="48"/>
      <c r="B27" s="48"/>
      <c r="C27" s="19"/>
      <c r="D27" s="19"/>
      <c r="E27" s="19"/>
      <c r="F27" s="19"/>
      <c r="G27" s="19"/>
      <c r="H27" s="26" t="str">
        <f t="shared" si="0"/>
        <v/>
      </c>
      <c r="I27" s="48"/>
      <c r="J27" s="48"/>
      <c r="K27" s="48"/>
      <c r="L27" s="48"/>
      <c r="M27" s="48"/>
      <c r="N27" s="19"/>
      <c r="O27" s="41">
        <f>SUMIFS('Troškovnik '!H:H,'Troškovnik '!A:A,A27,'Troškovnik '!B:B,B27)</f>
        <v>0</v>
      </c>
      <c r="AN27" s="47"/>
    </row>
    <row r="28" spans="1:40" x14ac:dyDescent="0.25">
      <c r="A28" s="48"/>
      <c r="B28" s="48"/>
      <c r="C28" s="19"/>
      <c r="D28" s="19"/>
      <c r="E28" s="19"/>
      <c r="F28" s="19"/>
      <c r="G28" s="19"/>
      <c r="H28" s="26" t="str">
        <f t="shared" si="0"/>
        <v/>
      </c>
      <c r="I28" s="48"/>
      <c r="J28" s="48"/>
      <c r="K28" s="48"/>
      <c r="L28" s="48"/>
      <c r="M28" s="48"/>
      <c r="N28" s="19"/>
      <c r="O28" s="41">
        <f>SUMIFS('Troškovnik '!H:H,'Troškovnik '!A:A,A28,'Troškovnik '!B:B,B28)</f>
        <v>0</v>
      </c>
      <c r="AN28" s="47"/>
    </row>
    <row r="29" spans="1:40" x14ac:dyDescent="0.25">
      <c r="A29" s="48"/>
      <c r="B29" s="48"/>
      <c r="C29" s="19"/>
      <c r="D29" s="19"/>
      <c r="E29" s="19"/>
      <c r="F29" s="19"/>
      <c r="G29" s="19"/>
      <c r="H29" s="26" t="str">
        <f t="shared" si="0"/>
        <v/>
      </c>
      <c r="I29" s="48"/>
      <c r="J29" s="48"/>
      <c r="K29" s="48"/>
      <c r="L29" s="48"/>
      <c r="M29" s="48"/>
      <c r="N29" s="19"/>
      <c r="O29" s="41">
        <f>SUMIFS('Troškovnik '!H:H,'Troškovnik '!A:A,A29,'Troškovnik '!B:B,B29)</f>
        <v>0</v>
      </c>
      <c r="AN29" s="47"/>
    </row>
    <row r="30" spans="1:40" x14ac:dyDescent="0.25">
      <c r="A30" s="48"/>
      <c r="B30" s="48"/>
      <c r="C30" s="19"/>
      <c r="D30" s="19"/>
      <c r="E30" s="19"/>
      <c r="F30" s="19"/>
      <c r="G30" s="19"/>
      <c r="H30" s="26" t="str">
        <f t="shared" si="0"/>
        <v/>
      </c>
      <c r="I30" s="48"/>
      <c r="J30" s="48"/>
      <c r="K30" s="48"/>
      <c r="L30" s="48"/>
      <c r="M30" s="48"/>
      <c r="N30" s="19"/>
      <c r="O30" s="41">
        <f>SUMIFS('Troškovnik '!H:H,'Troškovnik '!A:A,A30,'Troškovnik '!B:B,B30)</f>
        <v>0</v>
      </c>
      <c r="AN30" s="47"/>
    </row>
    <row r="31" spans="1:40" x14ac:dyDescent="0.25">
      <c r="A31" s="48"/>
      <c r="B31" s="48"/>
      <c r="C31" s="19"/>
      <c r="D31" s="19"/>
      <c r="E31" s="19"/>
      <c r="F31" s="19"/>
      <c r="G31" s="19"/>
      <c r="H31" s="26" t="str">
        <f t="shared" si="0"/>
        <v/>
      </c>
      <c r="I31" s="48"/>
      <c r="J31" s="48"/>
      <c r="K31" s="48"/>
      <c r="L31" s="48"/>
      <c r="M31" s="48"/>
      <c r="N31" s="19"/>
      <c r="O31" s="41">
        <f>SUMIFS('Troškovnik '!H:H,'Troškovnik '!A:A,A31,'Troškovnik '!B:B,B31)</f>
        <v>0</v>
      </c>
      <c r="AN31" s="47"/>
    </row>
    <row r="32" spans="1:40" x14ac:dyDescent="0.25">
      <c r="A32" s="48"/>
      <c r="B32" s="48"/>
      <c r="C32" s="19"/>
      <c r="D32" s="19"/>
      <c r="E32" s="19"/>
      <c r="F32" s="19"/>
      <c r="G32" s="19"/>
      <c r="H32" s="26" t="str">
        <f t="shared" si="0"/>
        <v/>
      </c>
      <c r="I32" s="48"/>
      <c r="J32" s="48"/>
      <c r="K32" s="48"/>
      <c r="L32" s="48"/>
      <c r="M32" s="48"/>
      <c r="N32" s="19"/>
      <c r="O32" s="41">
        <f>SUMIFS('Troškovnik '!H:H,'Troškovnik '!A:A,A32,'Troškovnik '!B:B,B32)</f>
        <v>0</v>
      </c>
      <c r="AN32" s="47"/>
    </row>
    <row r="33" spans="1:40" x14ac:dyDescent="0.25">
      <c r="A33" s="48"/>
      <c r="B33" s="48"/>
      <c r="C33" s="19"/>
      <c r="D33" s="19"/>
      <c r="E33" s="19"/>
      <c r="F33" s="19"/>
      <c r="G33" s="19"/>
      <c r="H33" s="26" t="str">
        <f t="shared" si="0"/>
        <v/>
      </c>
      <c r="I33" s="48"/>
      <c r="J33" s="48"/>
      <c r="K33" s="48"/>
      <c r="L33" s="48"/>
      <c r="M33" s="48"/>
      <c r="N33" s="19"/>
      <c r="O33" s="41">
        <f>SUMIFS('Troškovnik '!H:H,'Troškovnik '!A:A,A33,'Troškovnik '!B:B,B33)</f>
        <v>0</v>
      </c>
      <c r="AN33" s="47"/>
    </row>
    <row r="34" spans="1:40" x14ac:dyDescent="0.25">
      <c r="A34" s="48"/>
      <c r="B34" s="48"/>
      <c r="C34" s="19"/>
      <c r="D34" s="19"/>
      <c r="E34" s="19"/>
      <c r="F34" s="19"/>
      <c r="G34" s="19"/>
      <c r="H34" s="26" t="str">
        <f t="shared" si="0"/>
        <v/>
      </c>
      <c r="I34" s="48"/>
      <c r="J34" s="48"/>
      <c r="K34" s="48"/>
      <c r="L34" s="48"/>
      <c r="M34" s="48"/>
      <c r="N34" s="19"/>
      <c r="O34" s="41">
        <f>SUMIFS('Troškovnik '!H:H,'Troškovnik '!A:A,A34,'Troškovnik '!B:B,B34)</f>
        <v>0</v>
      </c>
      <c r="AN34" s="47"/>
    </row>
    <row r="35" spans="1:40" x14ac:dyDescent="0.25">
      <c r="A35" s="48"/>
      <c r="B35" s="48"/>
      <c r="C35" s="19"/>
      <c r="D35" s="19"/>
      <c r="E35" s="19"/>
      <c r="F35" s="19"/>
      <c r="G35" s="19"/>
      <c r="H35" s="26" t="str">
        <f t="shared" si="0"/>
        <v/>
      </c>
      <c r="I35" s="48"/>
      <c r="J35" s="48"/>
      <c r="K35" s="48"/>
      <c r="L35" s="48"/>
      <c r="M35" s="48"/>
      <c r="N35" s="19"/>
      <c r="O35" s="41">
        <f>SUMIFS('Troškovnik '!H:H,'Troškovnik '!A:A,A35,'Troškovnik '!B:B,B35)</f>
        <v>0</v>
      </c>
      <c r="AN35" s="47"/>
    </row>
    <row r="36" spans="1:40" x14ac:dyDescent="0.25">
      <c r="A36" s="48"/>
      <c r="B36" s="48"/>
      <c r="C36" s="19"/>
      <c r="D36" s="19"/>
      <c r="E36" s="19"/>
      <c r="F36" s="19"/>
      <c r="G36" s="19"/>
      <c r="H36" s="26" t="str">
        <f t="shared" si="0"/>
        <v/>
      </c>
      <c r="I36" s="48"/>
      <c r="J36" s="48"/>
      <c r="K36" s="48"/>
      <c r="L36" s="48"/>
      <c r="M36" s="48"/>
      <c r="N36" s="19"/>
      <c r="O36" s="41">
        <f>SUMIFS('Troškovnik '!H:H,'Troškovnik '!A:A,A36,'Troškovnik '!B:B,B36)</f>
        <v>0</v>
      </c>
      <c r="AN36" s="47"/>
    </row>
    <row r="37" spans="1:40" x14ac:dyDescent="0.25">
      <c r="A37" s="48"/>
      <c r="B37" s="48"/>
      <c r="C37" s="19"/>
      <c r="D37" s="19"/>
      <c r="E37" s="19"/>
      <c r="F37" s="19"/>
      <c r="G37" s="19"/>
      <c r="H37" s="26" t="str">
        <f t="shared" si="0"/>
        <v/>
      </c>
      <c r="I37" s="48"/>
      <c r="J37" s="48"/>
      <c r="K37" s="48"/>
      <c r="L37" s="48"/>
      <c r="M37" s="48"/>
      <c r="N37" s="19"/>
      <c r="O37" s="41">
        <f>SUMIFS('Troškovnik '!H:H,'Troškovnik '!A:A,A37,'Troškovnik '!B:B,B37)</f>
        <v>0</v>
      </c>
      <c r="AN37" s="47"/>
    </row>
    <row r="38" spans="1:40" x14ac:dyDescent="0.25">
      <c r="A38" s="48"/>
      <c r="B38" s="48"/>
      <c r="C38" s="19"/>
      <c r="D38" s="19"/>
      <c r="E38" s="19"/>
      <c r="F38" s="19"/>
      <c r="G38" s="19"/>
      <c r="H38" s="26" t="str">
        <f t="shared" si="0"/>
        <v/>
      </c>
      <c r="I38" s="48"/>
      <c r="J38" s="48"/>
      <c r="K38" s="48"/>
      <c r="L38" s="48"/>
      <c r="M38" s="48"/>
      <c r="N38" s="19"/>
      <c r="O38" s="41">
        <f>SUMIFS('Troškovnik '!H:H,'Troškovnik '!A:A,A38,'Troškovnik '!B:B,B38)</f>
        <v>0</v>
      </c>
      <c r="AN38" s="47"/>
    </row>
    <row r="39" spans="1:40" x14ac:dyDescent="0.25">
      <c r="A39" s="48"/>
      <c r="B39" s="48"/>
      <c r="C39" s="19"/>
      <c r="D39" s="19"/>
      <c r="E39" s="19"/>
      <c r="F39" s="19"/>
      <c r="G39" s="19"/>
      <c r="H39" s="26" t="str">
        <f t="shared" si="0"/>
        <v/>
      </c>
      <c r="I39" s="48"/>
      <c r="J39" s="48"/>
      <c r="K39" s="48"/>
      <c r="L39" s="48"/>
      <c r="M39" s="48"/>
      <c r="N39" s="19"/>
      <c r="O39" s="41">
        <f>SUMIFS('Troškovnik '!H:H,'Troškovnik '!A:A,A39,'Troškovnik '!B:B,B39)</f>
        <v>0</v>
      </c>
      <c r="AN39" s="47"/>
    </row>
    <row r="40" spans="1:40" x14ac:dyDescent="0.25">
      <c r="A40" s="48"/>
      <c r="B40" s="48"/>
      <c r="C40" s="19"/>
      <c r="D40" s="19"/>
      <c r="E40" s="19"/>
      <c r="F40" s="19"/>
      <c r="G40" s="19"/>
      <c r="H40" s="26" t="str">
        <f t="shared" si="0"/>
        <v/>
      </c>
      <c r="I40" s="48"/>
      <c r="J40" s="48"/>
      <c r="K40" s="48"/>
      <c r="L40" s="48"/>
      <c r="M40" s="48"/>
      <c r="N40" s="19"/>
      <c r="O40" s="41">
        <f>SUMIFS('Troškovnik '!H:H,'Troškovnik '!A:A,A40,'Troškovnik '!B:B,B40)</f>
        <v>0</v>
      </c>
      <c r="AN40" s="47"/>
    </row>
    <row r="41" spans="1:40" x14ac:dyDescent="0.25">
      <c r="A41" s="48"/>
      <c r="B41" s="48"/>
      <c r="C41" s="19"/>
      <c r="D41" s="19"/>
      <c r="E41" s="19"/>
      <c r="F41" s="19"/>
      <c r="G41" s="19"/>
      <c r="H41" s="26" t="str">
        <f t="shared" si="0"/>
        <v/>
      </c>
      <c r="I41" s="48"/>
      <c r="J41" s="48"/>
      <c r="K41" s="48"/>
      <c r="L41" s="48"/>
      <c r="M41" s="48"/>
      <c r="N41" s="19"/>
      <c r="O41" s="41">
        <f>SUMIFS('Troškovnik '!H:H,'Troškovnik '!A:A,A41,'Troškovnik '!B:B,B41)</f>
        <v>0</v>
      </c>
      <c r="AN41" s="47"/>
    </row>
    <row r="42" spans="1:40" x14ac:dyDescent="0.25">
      <c r="A42" s="48"/>
      <c r="B42" s="48"/>
      <c r="C42" s="19"/>
      <c r="D42" s="19"/>
      <c r="E42" s="19"/>
      <c r="F42" s="19"/>
      <c r="G42" s="19"/>
      <c r="H42" s="26" t="str">
        <f t="shared" si="0"/>
        <v/>
      </c>
      <c r="I42" s="48"/>
      <c r="J42" s="48"/>
      <c r="K42" s="48"/>
      <c r="L42" s="48"/>
      <c r="M42" s="48"/>
      <c r="N42" s="19"/>
      <c r="O42" s="41">
        <f>SUMIFS('Troškovnik '!H:H,'Troškovnik '!A:A,A42,'Troškovnik '!B:B,B42)</f>
        <v>0</v>
      </c>
      <c r="AN42" s="47"/>
    </row>
    <row r="43" spans="1:40" x14ac:dyDescent="0.25">
      <c r="A43" s="48"/>
      <c r="B43" s="48"/>
      <c r="C43" s="19"/>
      <c r="D43" s="19"/>
      <c r="E43" s="19"/>
      <c r="F43" s="19"/>
      <c r="G43" s="19"/>
      <c r="H43" s="26" t="str">
        <f t="shared" si="0"/>
        <v/>
      </c>
      <c r="I43" s="48"/>
      <c r="J43" s="48"/>
      <c r="K43" s="48"/>
      <c r="L43" s="48"/>
      <c r="M43" s="48"/>
      <c r="N43" s="19"/>
      <c r="O43" s="41">
        <f>SUMIFS('Troškovnik '!H:H,'Troškovnik '!A:A,A43,'Troškovnik '!B:B,B43)</f>
        <v>0</v>
      </c>
      <c r="AN43" s="47"/>
    </row>
    <row r="44" spans="1:40" x14ac:dyDescent="0.25">
      <c r="A44" s="48"/>
      <c r="B44" s="48"/>
      <c r="C44" s="19"/>
      <c r="D44" s="19"/>
      <c r="E44" s="19"/>
      <c r="F44" s="19"/>
      <c r="G44" s="19"/>
      <c r="H44" s="26" t="str">
        <f t="shared" si="0"/>
        <v/>
      </c>
      <c r="I44" s="48"/>
      <c r="J44" s="48"/>
      <c r="K44" s="48"/>
      <c r="L44" s="48"/>
      <c r="M44" s="48"/>
      <c r="N44" s="19"/>
      <c r="O44" s="41">
        <f>SUMIFS('Troškovnik '!H:H,'Troškovnik '!A:A,A44,'Troškovnik '!B:B,B44)</f>
        <v>0</v>
      </c>
      <c r="AN44" s="47"/>
    </row>
    <row r="45" spans="1:40" x14ac:dyDescent="0.25">
      <c r="A45" s="48"/>
      <c r="B45" s="48"/>
      <c r="C45" s="19"/>
      <c r="D45" s="19"/>
      <c r="E45" s="19"/>
      <c r="F45" s="19"/>
      <c r="G45" s="19"/>
      <c r="H45" s="26" t="str">
        <f t="shared" si="0"/>
        <v/>
      </c>
      <c r="I45" s="48"/>
      <c r="J45" s="48"/>
      <c r="K45" s="48"/>
      <c r="L45" s="48"/>
      <c r="M45" s="48"/>
      <c r="N45" s="19"/>
      <c r="O45" s="41">
        <f>SUMIFS('Troškovnik '!H:H,'Troškovnik '!A:A,A45,'Troškovnik '!B:B,B45)</f>
        <v>0</v>
      </c>
      <c r="AN45" s="47"/>
    </row>
    <row r="46" spans="1:40" x14ac:dyDescent="0.25">
      <c r="A46" s="48"/>
      <c r="B46" s="48"/>
      <c r="C46" s="19"/>
      <c r="D46" s="19"/>
      <c r="E46" s="19"/>
      <c r="F46" s="19"/>
      <c r="G46" s="19"/>
      <c r="H46" s="26" t="str">
        <f t="shared" si="0"/>
        <v/>
      </c>
      <c r="I46" s="48"/>
      <c r="J46" s="48"/>
      <c r="K46" s="48"/>
      <c r="L46" s="48"/>
      <c r="M46" s="48"/>
      <c r="N46" s="19"/>
      <c r="O46" s="41">
        <f>SUMIFS('Troškovnik '!H:H,'Troškovnik '!A:A,A46,'Troškovnik '!B:B,B46)</f>
        <v>0</v>
      </c>
      <c r="AN46" s="47"/>
    </row>
    <row r="47" spans="1:40" x14ac:dyDescent="0.25">
      <c r="A47" s="48"/>
      <c r="B47" s="48"/>
      <c r="C47" s="19"/>
      <c r="D47" s="19"/>
      <c r="E47" s="19"/>
      <c r="F47" s="19"/>
      <c r="G47" s="19"/>
      <c r="H47" s="26" t="str">
        <f t="shared" si="0"/>
        <v/>
      </c>
      <c r="I47" s="48"/>
      <c r="J47" s="48"/>
      <c r="K47" s="48"/>
      <c r="L47" s="48"/>
      <c r="M47" s="48"/>
      <c r="N47" s="19"/>
      <c r="O47" s="41">
        <f>SUMIFS('Troškovnik '!H:H,'Troškovnik '!A:A,A47,'Troškovnik '!B:B,B47)</f>
        <v>0</v>
      </c>
      <c r="AN47" s="47"/>
    </row>
    <row r="48" spans="1:40" x14ac:dyDescent="0.25">
      <c r="A48" s="48"/>
      <c r="B48" s="48"/>
      <c r="C48" s="19"/>
      <c r="D48" s="19"/>
      <c r="E48" s="19"/>
      <c r="F48" s="19"/>
      <c r="G48" s="19"/>
      <c r="H48" s="26" t="str">
        <f t="shared" si="0"/>
        <v/>
      </c>
      <c r="I48" s="48"/>
      <c r="J48" s="48"/>
      <c r="K48" s="48"/>
      <c r="L48" s="48"/>
      <c r="M48" s="48"/>
      <c r="N48" s="19"/>
      <c r="O48" s="41">
        <f>SUMIFS('Troškovnik '!H:H,'Troškovnik '!A:A,A48,'Troškovnik '!B:B,B48)</f>
        <v>0</v>
      </c>
      <c r="AN48" s="47"/>
    </row>
    <row r="49" spans="1:40" x14ac:dyDescent="0.25">
      <c r="A49" s="48"/>
      <c r="B49" s="48"/>
      <c r="C49" s="19"/>
      <c r="D49" s="19"/>
      <c r="E49" s="19"/>
      <c r="F49" s="19"/>
      <c r="G49" s="19"/>
      <c r="H49" s="26" t="str">
        <f t="shared" si="0"/>
        <v/>
      </c>
      <c r="I49" s="48"/>
      <c r="J49" s="48"/>
      <c r="K49" s="48"/>
      <c r="L49" s="48"/>
      <c r="M49" s="48"/>
      <c r="N49" s="19"/>
      <c r="O49" s="41">
        <f>SUMIFS('Troškovnik '!H:H,'Troškovnik '!A:A,A49,'Troškovnik '!B:B,B49)</f>
        <v>0</v>
      </c>
      <c r="AN49" s="47"/>
    </row>
    <row r="50" spans="1:40" x14ac:dyDescent="0.25">
      <c r="A50" s="48"/>
      <c r="B50" s="48"/>
      <c r="C50" s="19"/>
      <c r="D50" s="19"/>
      <c r="E50" s="19"/>
      <c r="F50" s="19"/>
      <c r="G50" s="19"/>
      <c r="H50" s="26" t="str">
        <f t="shared" si="0"/>
        <v/>
      </c>
      <c r="I50" s="48"/>
      <c r="J50" s="48"/>
      <c r="K50" s="48"/>
      <c r="L50" s="48"/>
      <c r="M50" s="48"/>
      <c r="N50" s="19"/>
      <c r="O50" s="41">
        <f>SUMIFS('Troškovnik '!H:H,'Troškovnik '!A:A,A50,'Troškovnik '!B:B,B50)</f>
        <v>0</v>
      </c>
      <c r="AN50" s="47"/>
    </row>
    <row r="51" spans="1:40" x14ac:dyDescent="0.25">
      <c r="A51" s="48"/>
      <c r="B51" s="48"/>
      <c r="C51" s="19"/>
      <c r="D51" s="19"/>
      <c r="E51" s="19"/>
      <c r="F51" s="19"/>
      <c r="G51" s="19"/>
      <c r="H51" s="26" t="str">
        <f t="shared" si="0"/>
        <v/>
      </c>
      <c r="I51" s="48"/>
      <c r="J51" s="48"/>
      <c r="K51" s="48"/>
      <c r="L51" s="48"/>
      <c r="M51" s="48"/>
      <c r="N51" s="19"/>
      <c r="O51" s="41">
        <f>SUMIFS('Troškovnik '!H:H,'Troškovnik '!A:A,A51,'Troškovnik '!B:B,B51)</f>
        <v>0</v>
      </c>
      <c r="AN51" s="47"/>
    </row>
    <row r="52" spans="1:40" x14ac:dyDescent="0.25">
      <c r="A52" s="48"/>
      <c r="B52" s="48"/>
      <c r="C52" s="19"/>
      <c r="D52" s="19"/>
      <c r="E52" s="19"/>
      <c r="F52" s="19"/>
      <c r="G52" s="19"/>
      <c r="H52" s="26" t="str">
        <f t="shared" si="0"/>
        <v/>
      </c>
      <c r="I52" s="48"/>
      <c r="J52" s="48"/>
      <c r="K52" s="48"/>
      <c r="L52" s="48"/>
      <c r="M52" s="48"/>
      <c r="N52" s="19"/>
      <c r="O52" s="41">
        <f>SUMIFS('Troškovnik '!H:H,'Troškovnik '!A:A,A52,'Troškovnik '!B:B,B52)</f>
        <v>0</v>
      </c>
      <c r="AN52" s="47"/>
    </row>
    <row r="53" spans="1:40" x14ac:dyDescent="0.25">
      <c r="A53" s="48"/>
      <c r="B53" s="48"/>
      <c r="C53" s="19"/>
      <c r="D53" s="19"/>
      <c r="E53" s="19"/>
      <c r="F53" s="19"/>
      <c r="G53" s="19"/>
      <c r="H53" s="26" t="str">
        <f t="shared" si="0"/>
        <v/>
      </c>
      <c r="I53" s="48"/>
      <c r="J53" s="48"/>
      <c r="K53" s="48"/>
      <c r="L53" s="48"/>
      <c r="M53" s="48"/>
      <c r="N53" s="19"/>
      <c r="O53" s="41">
        <f>SUMIFS('Troškovnik '!H:H,'Troškovnik '!A:A,A53,'Troškovnik '!B:B,B53)</f>
        <v>0</v>
      </c>
      <c r="AN53" s="47"/>
    </row>
    <row r="54" spans="1:40" x14ac:dyDescent="0.25">
      <c r="A54" s="48"/>
      <c r="B54" s="48"/>
      <c r="C54" s="19"/>
      <c r="D54" s="19"/>
      <c r="E54" s="19"/>
      <c r="F54" s="19"/>
      <c r="G54" s="19"/>
      <c r="H54" s="26" t="str">
        <f t="shared" si="0"/>
        <v/>
      </c>
      <c r="I54" s="48"/>
      <c r="J54" s="48"/>
      <c r="K54" s="48"/>
      <c r="L54" s="48"/>
      <c r="M54" s="48"/>
      <c r="N54" s="19"/>
      <c r="O54" s="41">
        <f>SUMIFS('Troškovnik '!H:H,'Troškovnik '!A:A,A54,'Troškovnik '!B:B,B54)</f>
        <v>0</v>
      </c>
      <c r="AN54" s="47"/>
    </row>
    <row r="55" spans="1:40" x14ac:dyDescent="0.25">
      <c r="A55" s="48"/>
      <c r="B55" s="48"/>
      <c r="C55" s="19"/>
      <c r="D55" s="19"/>
      <c r="E55" s="19"/>
      <c r="F55" s="19"/>
      <c r="G55" s="19"/>
      <c r="H55" s="26" t="str">
        <f t="shared" si="0"/>
        <v/>
      </c>
      <c r="I55" s="48"/>
      <c r="J55" s="48"/>
      <c r="K55" s="48"/>
      <c r="L55" s="48"/>
      <c r="M55" s="48"/>
      <c r="N55" s="19"/>
      <c r="O55" s="41">
        <f>SUMIFS('Troškovnik '!H:H,'Troškovnik '!A:A,A55,'Troškovnik '!B:B,B55)</f>
        <v>0</v>
      </c>
      <c r="AN55" s="47"/>
    </row>
    <row r="56" spans="1:40" x14ac:dyDescent="0.25">
      <c r="A56" s="48"/>
      <c r="B56" s="48"/>
      <c r="C56" s="19"/>
      <c r="D56" s="19"/>
      <c r="E56" s="19"/>
      <c r="F56" s="19"/>
      <c r="G56" s="19"/>
      <c r="H56" s="26" t="str">
        <f t="shared" si="0"/>
        <v/>
      </c>
      <c r="I56" s="48"/>
      <c r="J56" s="48"/>
      <c r="K56" s="48"/>
      <c r="L56" s="48"/>
      <c r="M56" s="48"/>
      <c r="N56" s="19"/>
      <c r="O56" s="41">
        <f>SUMIFS('Troškovnik '!H:H,'Troškovnik '!A:A,A56,'Troškovnik '!B:B,B56)</f>
        <v>0</v>
      </c>
      <c r="AN56" s="47"/>
    </row>
    <row r="57" spans="1:40" x14ac:dyDescent="0.25">
      <c r="A57" s="48"/>
      <c r="B57" s="48"/>
      <c r="C57" s="19"/>
      <c r="D57" s="19"/>
      <c r="E57" s="19"/>
      <c r="F57" s="19"/>
      <c r="G57" s="19"/>
      <c r="H57" s="26" t="str">
        <f t="shared" si="0"/>
        <v/>
      </c>
      <c r="I57" s="48"/>
      <c r="J57" s="48"/>
      <c r="K57" s="48"/>
      <c r="L57" s="48"/>
      <c r="M57" s="48"/>
      <c r="N57" s="19"/>
      <c r="O57" s="41">
        <f>SUMIFS('Troškovnik '!H:H,'Troškovnik '!A:A,A57,'Troškovnik '!B:B,B57)</f>
        <v>0</v>
      </c>
      <c r="AN57" s="47"/>
    </row>
    <row r="58" spans="1:40" x14ac:dyDescent="0.25">
      <c r="A58" s="48"/>
      <c r="B58" s="48"/>
      <c r="C58" s="19"/>
      <c r="D58" s="19"/>
      <c r="E58" s="19"/>
      <c r="F58" s="19"/>
      <c r="G58" s="19"/>
      <c r="H58" s="26" t="str">
        <f t="shared" si="0"/>
        <v/>
      </c>
      <c r="I58" s="48"/>
      <c r="J58" s="48"/>
      <c r="K58" s="48"/>
      <c r="L58" s="48"/>
      <c r="M58" s="48"/>
      <c r="N58" s="19"/>
      <c r="O58" s="41">
        <f>SUMIFS('Troškovnik '!H:H,'Troškovnik '!A:A,A58,'Troškovnik '!B:B,B58)</f>
        <v>0</v>
      </c>
      <c r="AN58" s="47"/>
    </row>
    <row r="59" spans="1:40" x14ac:dyDescent="0.25">
      <c r="A59" s="48"/>
      <c r="B59" s="48"/>
      <c r="C59" s="19"/>
      <c r="D59" s="19"/>
      <c r="E59" s="19"/>
      <c r="F59" s="19"/>
      <c r="G59" s="19"/>
      <c r="H59" s="26" t="str">
        <f t="shared" si="0"/>
        <v/>
      </c>
      <c r="I59" s="48"/>
      <c r="J59" s="48"/>
      <c r="K59" s="48"/>
      <c r="L59" s="48"/>
      <c r="M59" s="48"/>
      <c r="N59" s="19"/>
      <c r="O59" s="41">
        <f>SUMIFS('Troškovnik '!H:H,'Troškovnik '!A:A,A59,'Troškovnik '!B:B,B59)</f>
        <v>0</v>
      </c>
      <c r="AN59" s="47"/>
    </row>
    <row r="60" spans="1:40" x14ac:dyDescent="0.25">
      <c r="A60" s="48"/>
      <c r="B60" s="48"/>
      <c r="C60" s="19"/>
      <c r="D60" s="19"/>
      <c r="E60" s="19"/>
      <c r="F60" s="19"/>
      <c r="G60" s="19"/>
      <c r="H60" s="26" t="str">
        <f t="shared" si="0"/>
        <v/>
      </c>
      <c r="I60" s="48"/>
      <c r="J60" s="48"/>
      <c r="K60" s="48"/>
      <c r="L60" s="48"/>
      <c r="M60" s="48"/>
      <c r="N60" s="19"/>
      <c r="O60" s="41">
        <f>SUMIFS('Troškovnik '!H:H,'Troškovnik '!A:A,A60,'Troškovnik '!B:B,B60)</f>
        <v>0</v>
      </c>
      <c r="AN60" s="47"/>
    </row>
    <row r="61" spans="1:40" x14ac:dyDescent="0.25">
      <c r="A61" s="48"/>
      <c r="B61" s="48"/>
      <c r="C61" s="19"/>
      <c r="D61" s="19"/>
      <c r="E61" s="19"/>
      <c r="F61" s="19"/>
      <c r="G61" s="19"/>
      <c r="H61" s="26" t="str">
        <f t="shared" si="0"/>
        <v/>
      </c>
      <c r="I61" s="48"/>
      <c r="J61" s="48"/>
      <c r="K61" s="48"/>
      <c r="L61" s="48"/>
      <c r="M61" s="48"/>
      <c r="N61" s="19"/>
      <c r="O61" s="41">
        <f>SUMIFS('Troškovnik '!H:H,'Troškovnik '!A:A,A61,'Troškovnik '!B:B,B61)</f>
        <v>0</v>
      </c>
      <c r="AN61" s="47"/>
    </row>
    <row r="62" spans="1:40" x14ac:dyDescent="0.25">
      <c r="A62" s="48"/>
      <c r="B62" s="48"/>
      <c r="C62" s="19"/>
      <c r="D62" s="19"/>
      <c r="E62" s="19"/>
      <c r="F62" s="19"/>
      <c r="G62" s="19"/>
      <c r="H62" s="26" t="str">
        <f t="shared" si="0"/>
        <v/>
      </c>
      <c r="I62" s="48"/>
      <c r="J62" s="48"/>
      <c r="K62" s="48"/>
      <c r="L62" s="48"/>
      <c r="M62" s="48"/>
      <c r="N62" s="19"/>
      <c r="O62" s="41">
        <f>SUMIFS('Troškovnik '!H:H,'Troškovnik '!A:A,A62,'Troškovnik '!B:B,B62)</f>
        <v>0</v>
      </c>
      <c r="AN62" s="47"/>
    </row>
    <row r="63" spans="1:40" x14ac:dyDescent="0.25">
      <c r="A63" s="48"/>
      <c r="B63" s="48"/>
      <c r="C63" s="19"/>
      <c r="D63" s="19"/>
      <c r="E63" s="19"/>
      <c r="F63" s="19"/>
      <c r="G63" s="19"/>
      <c r="H63" s="26" t="str">
        <f t="shared" si="0"/>
        <v/>
      </c>
      <c r="I63" s="48"/>
      <c r="J63" s="48"/>
      <c r="K63" s="48"/>
      <c r="L63" s="48"/>
      <c r="M63" s="48"/>
      <c r="N63" s="19"/>
      <c r="O63" s="41">
        <f>SUMIFS('Troškovnik '!H:H,'Troškovnik '!A:A,A63,'Troškovnik '!B:B,B63)</f>
        <v>0</v>
      </c>
      <c r="AN63" s="47"/>
    </row>
    <row r="64" spans="1:40" x14ac:dyDescent="0.25">
      <c r="A64" s="48"/>
      <c r="B64" s="48"/>
      <c r="C64" s="19"/>
      <c r="D64" s="19"/>
      <c r="E64" s="19"/>
      <c r="F64" s="19"/>
      <c r="G64" s="19"/>
      <c r="H64" s="26" t="str">
        <f t="shared" si="0"/>
        <v/>
      </c>
      <c r="I64" s="48"/>
      <c r="J64" s="48"/>
      <c r="K64" s="48"/>
      <c r="L64" s="48"/>
      <c r="M64" s="48"/>
      <c r="N64" s="19"/>
      <c r="O64" s="41">
        <f>SUMIFS('Troškovnik '!H:H,'Troškovnik '!A:A,A64,'Troškovnik '!B:B,B64)</f>
        <v>0</v>
      </c>
      <c r="AN64" s="47"/>
    </row>
    <row r="65" spans="1:40" x14ac:dyDescent="0.25">
      <c r="A65" s="48"/>
      <c r="B65" s="48"/>
      <c r="C65" s="19"/>
      <c r="D65" s="19"/>
      <c r="E65" s="19"/>
      <c r="F65" s="19"/>
      <c r="G65" s="19"/>
      <c r="H65" s="26" t="str">
        <f t="shared" si="0"/>
        <v/>
      </c>
      <c r="I65" s="48"/>
      <c r="J65" s="48"/>
      <c r="K65" s="48"/>
      <c r="L65" s="48"/>
      <c r="M65" s="48"/>
      <c r="N65" s="19"/>
      <c r="O65" s="41">
        <f>SUMIFS('Troškovnik '!H:H,'Troškovnik '!A:A,A65,'Troškovnik '!B:B,B65)</f>
        <v>0</v>
      </c>
      <c r="AN65" s="47"/>
    </row>
    <row r="66" spans="1:40" x14ac:dyDescent="0.25">
      <c r="A66" s="48"/>
      <c r="B66" s="48"/>
      <c r="C66" s="19"/>
      <c r="D66" s="19"/>
      <c r="E66" s="19"/>
      <c r="F66" s="19"/>
      <c r="G66" s="19"/>
      <c r="H66" s="26" t="str">
        <f t="shared" si="0"/>
        <v/>
      </c>
      <c r="I66" s="48"/>
      <c r="J66" s="48"/>
      <c r="K66" s="48"/>
      <c r="L66" s="48"/>
      <c r="M66" s="48"/>
      <c r="N66" s="19"/>
      <c r="O66" s="41">
        <f>SUMIFS('Troškovnik '!H:H,'Troškovnik '!A:A,A66,'Troškovnik '!B:B,B66)</f>
        <v>0</v>
      </c>
      <c r="AN66" s="47"/>
    </row>
    <row r="67" spans="1:40" x14ac:dyDescent="0.25">
      <c r="A67" s="48"/>
      <c r="B67" s="48"/>
      <c r="C67" s="19"/>
      <c r="D67" s="19"/>
      <c r="E67" s="19"/>
      <c r="F67" s="19"/>
      <c r="G67" s="19"/>
      <c r="H67" s="26" t="str">
        <f t="shared" si="0"/>
        <v/>
      </c>
      <c r="I67" s="48"/>
      <c r="J67" s="48"/>
      <c r="K67" s="48"/>
      <c r="L67" s="48"/>
      <c r="M67" s="48"/>
      <c r="N67" s="19"/>
      <c r="O67" s="41">
        <f>SUMIFS('Troškovnik '!H:H,'Troškovnik '!A:A,A67,'Troškovnik '!B:B,B67)</f>
        <v>0</v>
      </c>
      <c r="AN67" s="47"/>
    </row>
    <row r="68" spans="1:40" x14ac:dyDescent="0.25">
      <c r="A68" s="48"/>
      <c r="B68" s="48"/>
      <c r="C68" s="19"/>
      <c r="D68" s="19"/>
      <c r="E68" s="19"/>
      <c r="F68" s="19"/>
      <c r="G68" s="19"/>
      <c r="H68" s="26" t="str">
        <f t="shared" si="0"/>
        <v/>
      </c>
      <c r="I68" s="48"/>
      <c r="J68" s="48"/>
      <c r="K68" s="48"/>
      <c r="L68" s="48"/>
      <c r="M68" s="48"/>
      <c r="N68" s="19"/>
      <c r="O68" s="41">
        <f>SUMIFS('Troškovnik '!H:H,'Troškovnik '!A:A,A68,'Troškovnik '!B:B,B68)</f>
        <v>0</v>
      </c>
      <c r="AN68" s="47"/>
    </row>
    <row r="69" spans="1:40" x14ac:dyDescent="0.25">
      <c r="A69" s="48"/>
      <c r="B69" s="48"/>
      <c r="C69" s="19"/>
      <c r="D69" s="19"/>
      <c r="E69" s="19"/>
      <c r="F69" s="19"/>
      <c r="G69" s="19"/>
      <c r="H69" s="26" t="str">
        <f t="shared" si="0"/>
        <v/>
      </c>
      <c r="I69" s="48"/>
      <c r="J69" s="48"/>
      <c r="K69" s="48"/>
      <c r="L69" s="48"/>
      <c r="M69" s="48"/>
      <c r="N69" s="19"/>
      <c r="O69" s="41">
        <f>SUMIFS('Troškovnik '!H:H,'Troškovnik '!A:A,A69,'Troškovnik '!B:B,B69)</f>
        <v>0</v>
      </c>
      <c r="AN69" s="47"/>
    </row>
    <row r="70" spans="1:40" x14ac:dyDescent="0.25">
      <c r="A70" s="48"/>
      <c r="B70" s="48"/>
      <c r="C70" s="19"/>
      <c r="D70" s="19"/>
      <c r="E70" s="19"/>
      <c r="F70" s="19"/>
      <c r="G70" s="19"/>
      <c r="H70" s="26" t="str">
        <f t="shared" si="0"/>
        <v/>
      </c>
      <c r="I70" s="48"/>
      <c r="J70" s="48"/>
      <c r="K70" s="48"/>
      <c r="L70" s="48"/>
      <c r="M70" s="48"/>
      <c r="N70" s="19"/>
      <c r="O70" s="41">
        <f>SUMIFS('Troškovnik '!H:H,'Troškovnik '!A:A,A70,'Troškovnik '!B:B,B70)</f>
        <v>0</v>
      </c>
      <c r="AN70" s="47"/>
    </row>
    <row r="71" spans="1:40" x14ac:dyDescent="0.25">
      <c r="A71" s="48"/>
      <c r="B71" s="48"/>
      <c r="C71" s="19"/>
      <c r="D71" s="19"/>
      <c r="E71" s="19"/>
      <c r="F71" s="19"/>
      <c r="G71" s="19"/>
      <c r="H71" s="26" t="str">
        <f t="shared" ref="H71:H134" si="1">IF(OR(C71="DA",E71="DA"),COUNTIF(C71:E71,"DA"),"")</f>
        <v/>
      </c>
      <c r="I71" s="48"/>
      <c r="J71" s="48"/>
      <c r="K71" s="48"/>
      <c r="L71" s="48"/>
      <c r="M71" s="48"/>
      <c r="N71" s="19"/>
      <c r="O71" s="41">
        <f>SUMIFS('Troškovnik '!H:H,'Troškovnik '!A:A,A71,'Troškovnik '!B:B,B71)</f>
        <v>0</v>
      </c>
      <c r="AN71" s="47"/>
    </row>
    <row r="72" spans="1:40" x14ac:dyDescent="0.25">
      <c r="A72" s="48"/>
      <c r="B72" s="48"/>
      <c r="C72" s="19"/>
      <c r="D72" s="19"/>
      <c r="E72" s="19"/>
      <c r="F72" s="19"/>
      <c r="G72" s="19"/>
      <c r="H72" s="26" t="str">
        <f t="shared" si="1"/>
        <v/>
      </c>
      <c r="I72" s="48"/>
      <c r="J72" s="48"/>
      <c r="K72" s="48"/>
      <c r="L72" s="48"/>
      <c r="M72" s="48"/>
      <c r="N72" s="19"/>
      <c r="O72" s="41">
        <f>SUMIFS('Troškovnik '!H:H,'Troškovnik '!A:A,A72,'Troškovnik '!B:B,B72)</f>
        <v>0</v>
      </c>
      <c r="AN72" s="47"/>
    </row>
    <row r="73" spans="1:40" x14ac:dyDescent="0.25">
      <c r="A73" s="48"/>
      <c r="B73" s="48"/>
      <c r="C73" s="19"/>
      <c r="D73" s="19"/>
      <c r="E73" s="19"/>
      <c r="F73" s="19"/>
      <c r="G73" s="19"/>
      <c r="H73" s="26" t="str">
        <f t="shared" si="1"/>
        <v/>
      </c>
      <c r="I73" s="48"/>
      <c r="J73" s="48"/>
      <c r="K73" s="48"/>
      <c r="L73" s="48"/>
      <c r="M73" s="48"/>
      <c r="N73" s="19"/>
      <c r="O73" s="41">
        <f>SUMIFS('Troškovnik '!H:H,'Troškovnik '!A:A,A73,'Troškovnik '!B:B,B73)</f>
        <v>0</v>
      </c>
      <c r="AN73" s="47"/>
    </row>
    <row r="74" spans="1:40" x14ac:dyDescent="0.25">
      <c r="A74" s="48"/>
      <c r="B74" s="48"/>
      <c r="C74" s="19"/>
      <c r="D74" s="19"/>
      <c r="E74" s="19"/>
      <c r="F74" s="19"/>
      <c r="G74" s="19"/>
      <c r="H74" s="26" t="str">
        <f t="shared" si="1"/>
        <v/>
      </c>
      <c r="I74" s="48"/>
      <c r="J74" s="48"/>
      <c r="K74" s="48"/>
      <c r="L74" s="48"/>
      <c r="M74" s="48"/>
      <c r="N74" s="19"/>
      <c r="O74" s="41">
        <f>SUMIFS('Troškovnik '!H:H,'Troškovnik '!A:A,A74,'Troškovnik '!B:B,B74)</f>
        <v>0</v>
      </c>
      <c r="AN74" s="47"/>
    </row>
    <row r="75" spans="1:40" x14ac:dyDescent="0.25">
      <c r="A75" s="48"/>
      <c r="B75" s="48"/>
      <c r="C75" s="19"/>
      <c r="D75" s="19"/>
      <c r="E75" s="19"/>
      <c r="F75" s="19"/>
      <c r="G75" s="19"/>
      <c r="H75" s="26" t="str">
        <f t="shared" si="1"/>
        <v/>
      </c>
      <c r="I75" s="48"/>
      <c r="J75" s="48"/>
      <c r="K75" s="48"/>
      <c r="L75" s="48"/>
      <c r="M75" s="48"/>
      <c r="N75" s="19"/>
      <c r="O75" s="41">
        <f>SUMIFS('Troškovnik '!H:H,'Troškovnik '!A:A,A75,'Troškovnik '!B:B,B75)</f>
        <v>0</v>
      </c>
      <c r="AN75" s="47"/>
    </row>
    <row r="76" spans="1:40" x14ac:dyDescent="0.25">
      <c r="A76" s="48"/>
      <c r="B76" s="48"/>
      <c r="C76" s="19"/>
      <c r="D76" s="19"/>
      <c r="E76" s="19"/>
      <c r="F76" s="19"/>
      <c r="G76" s="19"/>
      <c r="H76" s="26" t="str">
        <f t="shared" si="1"/>
        <v/>
      </c>
      <c r="I76" s="48"/>
      <c r="J76" s="48"/>
      <c r="K76" s="48"/>
      <c r="L76" s="48"/>
      <c r="M76" s="48"/>
      <c r="N76" s="19"/>
      <c r="O76" s="41">
        <f>SUMIFS('Troškovnik '!H:H,'Troškovnik '!A:A,A76,'Troškovnik '!B:B,B76)</f>
        <v>0</v>
      </c>
      <c r="AN76" s="47"/>
    </row>
    <row r="77" spans="1:40" x14ac:dyDescent="0.25">
      <c r="A77" s="48"/>
      <c r="B77" s="48"/>
      <c r="C77" s="19"/>
      <c r="D77" s="19"/>
      <c r="E77" s="19"/>
      <c r="F77" s="19"/>
      <c r="G77" s="19"/>
      <c r="H77" s="26" t="str">
        <f t="shared" si="1"/>
        <v/>
      </c>
      <c r="I77" s="48"/>
      <c r="J77" s="48"/>
      <c r="K77" s="48"/>
      <c r="L77" s="48"/>
      <c r="M77" s="48"/>
      <c r="N77" s="19"/>
      <c r="O77" s="41">
        <f>SUMIFS('Troškovnik '!H:H,'Troškovnik '!A:A,A77,'Troškovnik '!B:B,B77)</f>
        <v>0</v>
      </c>
      <c r="AN77" s="47"/>
    </row>
    <row r="78" spans="1:40" x14ac:dyDescent="0.25">
      <c r="A78" s="48"/>
      <c r="B78" s="48"/>
      <c r="C78" s="19"/>
      <c r="D78" s="19"/>
      <c r="E78" s="19"/>
      <c r="F78" s="19"/>
      <c r="G78" s="19"/>
      <c r="H78" s="26" t="str">
        <f t="shared" si="1"/>
        <v/>
      </c>
      <c r="I78" s="48"/>
      <c r="J78" s="48"/>
      <c r="K78" s="48"/>
      <c r="L78" s="48"/>
      <c r="M78" s="48"/>
      <c r="N78" s="19"/>
      <c r="O78" s="41">
        <f>SUMIFS('Troškovnik '!H:H,'Troškovnik '!A:A,A78,'Troškovnik '!B:B,B78)</f>
        <v>0</v>
      </c>
      <c r="AN78" s="47"/>
    </row>
    <row r="79" spans="1:40" x14ac:dyDescent="0.25">
      <c r="A79" s="48"/>
      <c r="B79" s="48"/>
      <c r="C79" s="19"/>
      <c r="D79" s="19"/>
      <c r="E79" s="19"/>
      <c r="F79" s="19"/>
      <c r="G79" s="19"/>
      <c r="H79" s="26" t="str">
        <f t="shared" si="1"/>
        <v/>
      </c>
      <c r="I79" s="48"/>
      <c r="J79" s="48"/>
      <c r="K79" s="48"/>
      <c r="L79" s="48"/>
      <c r="M79" s="48"/>
      <c r="N79" s="19"/>
      <c r="O79" s="41">
        <f>SUMIFS('Troškovnik '!H:H,'Troškovnik '!A:A,A79,'Troškovnik '!B:B,B79)</f>
        <v>0</v>
      </c>
      <c r="AN79" s="47"/>
    </row>
    <row r="80" spans="1:40" x14ac:dyDescent="0.25">
      <c r="A80" s="48"/>
      <c r="B80" s="48"/>
      <c r="C80" s="19"/>
      <c r="D80" s="19"/>
      <c r="E80" s="19"/>
      <c r="F80" s="19"/>
      <c r="G80" s="19"/>
      <c r="H80" s="26" t="str">
        <f t="shared" si="1"/>
        <v/>
      </c>
      <c r="I80" s="48"/>
      <c r="J80" s="48"/>
      <c r="K80" s="48"/>
      <c r="L80" s="48"/>
      <c r="M80" s="48"/>
      <c r="N80" s="19"/>
      <c r="O80" s="41">
        <f>SUMIFS('Troškovnik '!H:H,'Troškovnik '!A:A,A80,'Troškovnik '!B:B,B80)</f>
        <v>0</v>
      </c>
      <c r="AN80" s="47"/>
    </row>
    <row r="81" spans="1:40" x14ac:dyDescent="0.25">
      <c r="A81" s="48"/>
      <c r="B81" s="48"/>
      <c r="C81" s="19"/>
      <c r="D81" s="19"/>
      <c r="E81" s="19"/>
      <c r="F81" s="19"/>
      <c r="G81" s="19"/>
      <c r="H81" s="26" t="str">
        <f t="shared" si="1"/>
        <v/>
      </c>
      <c r="I81" s="48"/>
      <c r="J81" s="48"/>
      <c r="K81" s="48"/>
      <c r="L81" s="48"/>
      <c r="M81" s="48"/>
      <c r="N81" s="19"/>
      <c r="O81" s="41">
        <f>SUMIFS('Troškovnik '!H:H,'Troškovnik '!A:A,A81,'Troškovnik '!B:B,B81)</f>
        <v>0</v>
      </c>
      <c r="AN81" s="47"/>
    </row>
    <row r="82" spans="1:40" x14ac:dyDescent="0.25">
      <c r="A82" s="48"/>
      <c r="B82" s="48"/>
      <c r="C82" s="19"/>
      <c r="D82" s="19"/>
      <c r="E82" s="19"/>
      <c r="F82" s="19"/>
      <c r="G82" s="19"/>
      <c r="H82" s="26" t="str">
        <f t="shared" si="1"/>
        <v/>
      </c>
      <c r="I82" s="48"/>
      <c r="J82" s="48"/>
      <c r="K82" s="48"/>
      <c r="L82" s="48"/>
      <c r="M82" s="48"/>
      <c r="N82" s="19"/>
      <c r="O82" s="41">
        <f>SUMIFS('Troškovnik '!H:H,'Troškovnik '!A:A,A82,'Troškovnik '!B:B,B82)</f>
        <v>0</v>
      </c>
      <c r="AN82" s="47"/>
    </row>
    <row r="83" spans="1:40" x14ac:dyDescent="0.25">
      <c r="A83" s="48"/>
      <c r="B83" s="48"/>
      <c r="C83" s="19"/>
      <c r="D83" s="19"/>
      <c r="E83" s="19"/>
      <c r="F83" s="19"/>
      <c r="G83" s="19"/>
      <c r="H83" s="26" t="str">
        <f t="shared" si="1"/>
        <v/>
      </c>
      <c r="I83" s="48"/>
      <c r="J83" s="48"/>
      <c r="K83" s="48"/>
      <c r="L83" s="48"/>
      <c r="M83" s="48"/>
      <c r="N83" s="19"/>
      <c r="O83" s="41">
        <f>SUMIFS('Troškovnik '!H:H,'Troškovnik '!A:A,A83,'Troškovnik '!B:B,B83)</f>
        <v>0</v>
      </c>
      <c r="AN83" s="47"/>
    </row>
    <row r="84" spans="1:40" x14ac:dyDescent="0.25">
      <c r="A84" s="48"/>
      <c r="B84" s="48"/>
      <c r="C84" s="19"/>
      <c r="D84" s="19"/>
      <c r="E84" s="19"/>
      <c r="F84" s="19"/>
      <c r="G84" s="19"/>
      <c r="H84" s="26" t="str">
        <f t="shared" si="1"/>
        <v/>
      </c>
      <c r="I84" s="48"/>
      <c r="J84" s="48"/>
      <c r="K84" s="48"/>
      <c r="L84" s="48"/>
      <c r="M84" s="48"/>
      <c r="N84" s="19"/>
      <c r="O84" s="41">
        <f>SUMIFS('Troškovnik '!H:H,'Troškovnik '!A:A,A84,'Troškovnik '!B:B,B84)</f>
        <v>0</v>
      </c>
      <c r="AN84" s="47"/>
    </row>
    <row r="85" spans="1:40" x14ac:dyDescent="0.25">
      <c r="A85" s="48"/>
      <c r="B85" s="48"/>
      <c r="C85" s="19"/>
      <c r="D85" s="19"/>
      <c r="E85" s="19"/>
      <c r="F85" s="19"/>
      <c r="G85" s="19"/>
      <c r="H85" s="26" t="str">
        <f t="shared" si="1"/>
        <v/>
      </c>
      <c r="I85" s="48"/>
      <c r="J85" s="48"/>
      <c r="K85" s="48"/>
      <c r="L85" s="48"/>
      <c r="M85" s="48"/>
      <c r="N85" s="19"/>
      <c r="O85" s="41">
        <f>SUMIFS('Troškovnik '!H:H,'Troškovnik '!A:A,A85,'Troškovnik '!B:B,B85)</f>
        <v>0</v>
      </c>
      <c r="AN85" s="47"/>
    </row>
    <row r="86" spans="1:40" x14ac:dyDescent="0.25">
      <c r="A86" s="48"/>
      <c r="B86" s="48"/>
      <c r="C86" s="19"/>
      <c r="D86" s="19"/>
      <c r="E86" s="19"/>
      <c r="F86" s="19"/>
      <c r="G86" s="19"/>
      <c r="H86" s="26" t="str">
        <f t="shared" si="1"/>
        <v/>
      </c>
      <c r="I86" s="48"/>
      <c r="J86" s="48"/>
      <c r="K86" s="48"/>
      <c r="L86" s="48"/>
      <c r="M86" s="48"/>
      <c r="N86" s="19"/>
      <c r="O86" s="41">
        <f>SUMIFS('Troškovnik '!H:H,'Troškovnik '!A:A,A86,'Troškovnik '!B:B,B86)</f>
        <v>0</v>
      </c>
      <c r="AN86" s="47"/>
    </row>
    <row r="87" spans="1:40" x14ac:dyDescent="0.25">
      <c r="A87" s="48"/>
      <c r="B87" s="48"/>
      <c r="C87" s="19"/>
      <c r="D87" s="19"/>
      <c r="E87" s="19"/>
      <c r="F87" s="19"/>
      <c r="G87" s="19"/>
      <c r="H87" s="26" t="str">
        <f t="shared" si="1"/>
        <v/>
      </c>
      <c r="I87" s="48"/>
      <c r="J87" s="48"/>
      <c r="K87" s="48"/>
      <c r="L87" s="48"/>
      <c r="M87" s="48"/>
      <c r="N87" s="19"/>
      <c r="O87" s="41">
        <f>SUMIFS('Troškovnik '!H:H,'Troškovnik '!A:A,A87,'Troškovnik '!B:B,B87)</f>
        <v>0</v>
      </c>
      <c r="AN87" s="47"/>
    </row>
    <row r="88" spans="1:40" x14ac:dyDescent="0.25">
      <c r="A88" s="48"/>
      <c r="B88" s="48"/>
      <c r="C88" s="19"/>
      <c r="D88" s="19"/>
      <c r="E88" s="19"/>
      <c r="F88" s="19"/>
      <c r="G88" s="19"/>
      <c r="H88" s="26" t="str">
        <f t="shared" si="1"/>
        <v/>
      </c>
      <c r="I88" s="48"/>
      <c r="J88" s="48"/>
      <c r="K88" s="48"/>
      <c r="L88" s="48"/>
      <c r="M88" s="48"/>
      <c r="N88" s="19"/>
      <c r="O88" s="41">
        <f>SUMIFS('Troškovnik '!H:H,'Troškovnik '!A:A,A88,'Troškovnik '!B:B,B88)</f>
        <v>0</v>
      </c>
      <c r="AN88" s="47"/>
    </row>
    <row r="89" spans="1:40" x14ac:dyDescent="0.25">
      <c r="A89" s="48"/>
      <c r="B89" s="48"/>
      <c r="C89" s="19"/>
      <c r="D89" s="19"/>
      <c r="E89" s="19"/>
      <c r="F89" s="19"/>
      <c r="G89" s="19"/>
      <c r="H89" s="26" t="str">
        <f t="shared" si="1"/>
        <v/>
      </c>
      <c r="I89" s="48"/>
      <c r="J89" s="48"/>
      <c r="K89" s="48"/>
      <c r="L89" s="48"/>
      <c r="M89" s="48"/>
      <c r="N89" s="19"/>
      <c r="O89" s="41">
        <f>SUMIFS('Troškovnik '!H:H,'Troškovnik '!A:A,A89,'Troškovnik '!B:B,B89)</f>
        <v>0</v>
      </c>
      <c r="AN89" s="47"/>
    </row>
    <row r="90" spans="1:40" x14ac:dyDescent="0.25">
      <c r="A90" s="48"/>
      <c r="B90" s="48"/>
      <c r="C90" s="19"/>
      <c r="D90" s="19"/>
      <c r="E90" s="19"/>
      <c r="F90" s="19"/>
      <c r="G90" s="19"/>
      <c r="H90" s="26" t="str">
        <f t="shared" si="1"/>
        <v/>
      </c>
      <c r="I90" s="48"/>
      <c r="J90" s="48"/>
      <c r="K90" s="48"/>
      <c r="L90" s="48"/>
      <c r="M90" s="48"/>
      <c r="N90" s="19"/>
      <c r="O90" s="41">
        <f>SUMIFS('Troškovnik '!H:H,'Troškovnik '!A:A,A90,'Troškovnik '!B:B,B90)</f>
        <v>0</v>
      </c>
      <c r="AN90" s="47"/>
    </row>
    <row r="91" spans="1:40" x14ac:dyDescent="0.25">
      <c r="A91" s="48"/>
      <c r="B91" s="48"/>
      <c r="C91" s="19"/>
      <c r="D91" s="19"/>
      <c r="E91" s="19"/>
      <c r="F91" s="19"/>
      <c r="G91" s="19"/>
      <c r="H91" s="26" t="str">
        <f t="shared" si="1"/>
        <v/>
      </c>
      <c r="I91" s="48"/>
      <c r="J91" s="48"/>
      <c r="K91" s="48"/>
      <c r="L91" s="48"/>
      <c r="M91" s="48"/>
      <c r="N91" s="19"/>
      <c r="O91" s="41">
        <f>SUMIFS('Troškovnik '!H:H,'Troškovnik '!A:A,A91,'Troškovnik '!B:B,B91)</f>
        <v>0</v>
      </c>
      <c r="AN91" s="47"/>
    </row>
    <row r="92" spans="1:40" x14ac:dyDescent="0.25">
      <c r="A92" s="48"/>
      <c r="B92" s="48"/>
      <c r="C92" s="19"/>
      <c r="D92" s="19"/>
      <c r="E92" s="19"/>
      <c r="F92" s="19"/>
      <c r="G92" s="19"/>
      <c r="H92" s="26" t="str">
        <f t="shared" si="1"/>
        <v/>
      </c>
      <c r="I92" s="48"/>
      <c r="J92" s="48"/>
      <c r="K92" s="48"/>
      <c r="L92" s="48"/>
      <c r="M92" s="48"/>
      <c r="N92" s="19"/>
      <c r="O92" s="41">
        <f>SUMIFS('Troškovnik '!H:H,'Troškovnik '!A:A,A92,'Troškovnik '!B:B,B92)</f>
        <v>0</v>
      </c>
      <c r="AN92" s="47"/>
    </row>
    <row r="93" spans="1:40" x14ac:dyDescent="0.25">
      <c r="A93" s="48"/>
      <c r="B93" s="48"/>
      <c r="C93" s="19"/>
      <c r="D93" s="19"/>
      <c r="E93" s="19"/>
      <c r="F93" s="19"/>
      <c r="G93" s="19"/>
      <c r="H93" s="26" t="str">
        <f t="shared" si="1"/>
        <v/>
      </c>
      <c r="I93" s="48"/>
      <c r="J93" s="48"/>
      <c r="K93" s="48"/>
      <c r="L93" s="48"/>
      <c r="M93" s="48"/>
      <c r="N93" s="19"/>
      <c r="O93" s="41">
        <f>SUMIFS('Troškovnik '!H:H,'Troškovnik '!A:A,A93,'Troškovnik '!B:B,B93)</f>
        <v>0</v>
      </c>
      <c r="AN93" s="47"/>
    </row>
    <row r="94" spans="1:40" x14ac:dyDescent="0.25">
      <c r="A94" s="48"/>
      <c r="B94" s="48"/>
      <c r="C94" s="19"/>
      <c r="D94" s="19"/>
      <c r="E94" s="19"/>
      <c r="F94" s="19"/>
      <c r="G94" s="19"/>
      <c r="H94" s="26" t="str">
        <f t="shared" si="1"/>
        <v/>
      </c>
      <c r="I94" s="48"/>
      <c r="J94" s="48"/>
      <c r="K94" s="48"/>
      <c r="L94" s="48"/>
      <c r="M94" s="48"/>
      <c r="N94" s="19"/>
      <c r="O94" s="41">
        <f>SUMIFS('Troškovnik '!H:H,'Troškovnik '!A:A,A94,'Troškovnik '!B:B,B94)</f>
        <v>0</v>
      </c>
      <c r="AN94" s="47"/>
    </row>
    <row r="95" spans="1:40" x14ac:dyDescent="0.25">
      <c r="A95" s="48"/>
      <c r="B95" s="48"/>
      <c r="C95" s="19"/>
      <c r="D95" s="19"/>
      <c r="E95" s="19"/>
      <c r="F95" s="19"/>
      <c r="G95" s="19"/>
      <c r="H95" s="26" t="str">
        <f t="shared" si="1"/>
        <v/>
      </c>
      <c r="I95" s="48"/>
      <c r="J95" s="48"/>
      <c r="K95" s="48"/>
      <c r="L95" s="48"/>
      <c r="M95" s="48"/>
      <c r="N95" s="19"/>
      <c r="O95" s="41">
        <f>SUMIFS('Troškovnik '!H:H,'Troškovnik '!A:A,A95,'Troškovnik '!B:B,B95)</f>
        <v>0</v>
      </c>
      <c r="AN95" s="47"/>
    </row>
    <row r="96" spans="1:40" x14ac:dyDescent="0.25">
      <c r="A96" s="48"/>
      <c r="B96" s="48"/>
      <c r="C96" s="19"/>
      <c r="D96" s="19"/>
      <c r="E96" s="19"/>
      <c r="F96" s="19"/>
      <c r="G96" s="19"/>
      <c r="H96" s="26" t="str">
        <f t="shared" si="1"/>
        <v/>
      </c>
      <c r="I96" s="48"/>
      <c r="J96" s="48"/>
      <c r="K96" s="48"/>
      <c r="L96" s="48"/>
      <c r="M96" s="48"/>
      <c r="N96" s="19"/>
      <c r="O96" s="41">
        <f>SUMIFS('Troškovnik '!H:H,'Troškovnik '!A:A,A96,'Troškovnik '!B:B,B96)</f>
        <v>0</v>
      </c>
      <c r="AN96" s="47"/>
    </row>
    <row r="97" spans="1:40" x14ac:dyDescent="0.25">
      <c r="A97" s="48"/>
      <c r="B97" s="48"/>
      <c r="C97" s="19"/>
      <c r="D97" s="19"/>
      <c r="E97" s="19"/>
      <c r="F97" s="19"/>
      <c r="G97" s="19"/>
      <c r="H97" s="26" t="str">
        <f t="shared" si="1"/>
        <v/>
      </c>
      <c r="I97" s="48"/>
      <c r="J97" s="48"/>
      <c r="K97" s="48"/>
      <c r="L97" s="48"/>
      <c r="M97" s="48"/>
      <c r="N97" s="19"/>
      <c r="O97" s="41">
        <f>SUMIFS('Troškovnik '!H:H,'Troškovnik '!A:A,A97,'Troškovnik '!B:B,B97)</f>
        <v>0</v>
      </c>
      <c r="AN97" s="47"/>
    </row>
    <row r="98" spans="1:40" x14ac:dyDescent="0.25">
      <c r="A98" s="48"/>
      <c r="B98" s="48"/>
      <c r="C98" s="19"/>
      <c r="D98" s="19"/>
      <c r="E98" s="19"/>
      <c r="F98" s="19"/>
      <c r="G98" s="19"/>
      <c r="H98" s="26" t="str">
        <f t="shared" si="1"/>
        <v/>
      </c>
      <c r="I98" s="48"/>
      <c r="J98" s="48"/>
      <c r="K98" s="48"/>
      <c r="L98" s="48"/>
      <c r="M98" s="48"/>
      <c r="N98" s="19"/>
      <c r="O98" s="41">
        <f>SUMIFS('Troškovnik '!H:H,'Troškovnik '!A:A,A98,'Troškovnik '!B:B,B98)</f>
        <v>0</v>
      </c>
      <c r="AN98" s="47"/>
    </row>
    <row r="99" spans="1:40" x14ac:dyDescent="0.25">
      <c r="A99" s="48"/>
      <c r="B99" s="48"/>
      <c r="C99" s="19"/>
      <c r="D99" s="19"/>
      <c r="E99" s="19"/>
      <c r="F99" s="19"/>
      <c r="G99" s="19"/>
      <c r="H99" s="26" t="str">
        <f t="shared" si="1"/>
        <v/>
      </c>
      <c r="I99" s="48"/>
      <c r="J99" s="48"/>
      <c r="K99" s="48"/>
      <c r="L99" s="48"/>
      <c r="M99" s="48"/>
      <c r="N99" s="19"/>
      <c r="O99" s="41">
        <f>SUMIFS('Troškovnik '!H:H,'Troškovnik '!A:A,A99,'Troškovnik '!B:B,B99)</f>
        <v>0</v>
      </c>
      <c r="AN99" s="47"/>
    </row>
    <row r="100" spans="1:40" x14ac:dyDescent="0.25">
      <c r="A100" s="48"/>
      <c r="B100" s="48"/>
      <c r="C100" s="19"/>
      <c r="D100" s="19"/>
      <c r="E100" s="19"/>
      <c r="F100" s="19"/>
      <c r="G100" s="19"/>
      <c r="H100" s="26" t="str">
        <f t="shared" si="1"/>
        <v/>
      </c>
      <c r="I100" s="48"/>
      <c r="J100" s="48"/>
      <c r="K100" s="48"/>
      <c r="L100" s="48"/>
      <c r="M100" s="48"/>
      <c r="N100" s="19"/>
      <c r="O100" s="41">
        <f>SUMIFS('Troškovnik '!H:H,'Troškovnik '!A:A,A100,'Troškovnik '!B:B,B100)</f>
        <v>0</v>
      </c>
      <c r="AN100" s="47"/>
    </row>
    <row r="101" spans="1:40" x14ac:dyDescent="0.25">
      <c r="A101" s="48"/>
      <c r="B101" s="48"/>
      <c r="C101" s="19"/>
      <c r="D101" s="19"/>
      <c r="E101" s="19"/>
      <c r="F101" s="19"/>
      <c r="G101" s="19"/>
      <c r="H101" s="26" t="str">
        <f t="shared" si="1"/>
        <v/>
      </c>
      <c r="I101" s="48"/>
      <c r="J101" s="48"/>
      <c r="K101" s="48"/>
      <c r="L101" s="48"/>
      <c r="M101" s="48"/>
      <c r="N101" s="19"/>
      <c r="O101" s="41">
        <f>SUMIFS('Troškovnik '!H:H,'Troškovnik '!A:A,A101,'Troškovnik '!B:B,B101)</f>
        <v>0</v>
      </c>
      <c r="AN101" s="47"/>
    </row>
    <row r="102" spans="1:40" x14ac:dyDescent="0.25">
      <c r="A102" s="48"/>
      <c r="B102" s="48"/>
      <c r="C102" s="19"/>
      <c r="D102" s="19"/>
      <c r="E102" s="19"/>
      <c r="F102" s="19"/>
      <c r="G102" s="19"/>
      <c r="H102" s="26" t="str">
        <f t="shared" si="1"/>
        <v/>
      </c>
      <c r="I102" s="48"/>
      <c r="J102" s="48"/>
      <c r="K102" s="48"/>
      <c r="L102" s="48"/>
      <c r="M102" s="48"/>
      <c r="N102" s="19"/>
      <c r="O102" s="41">
        <f>SUMIFS('Troškovnik '!H:H,'Troškovnik '!A:A,A102,'Troškovnik '!B:B,B102)</f>
        <v>0</v>
      </c>
      <c r="AN102" s="47"/>
    </row>
    <row r="103" spans="1:40" x14ac:dyDescent="0.25">
      <c r="A103" s="48"/>
      <c r="B103" s="48"/>
      <c r="C103" s="19"/>
      <c r="D103" s="19"/>
      <c r="E103" s="19"/>
      <c r="F103" s="19"/>
      <c r="G103" s="19"/>
      <c r="H103" s="26" t="str">
        <f t="shared" si="1"/>
        <v/>
      </c>
      <c r="I103" s="48"/>
      <c r="J103" s="48"/>
      <c r="K103" s="48"/>
      <c r="L103" s="48"/>
      <c r="M103" s="48"/>
      <c r="N103" s="19"/>
      <c r="O103" s="41">
        <f>SUMIFS('Troškovnik '!H:H,'Troškovnik '!A:A,A103,'Troškovnik '!B:B,B103)</f>
        <v>0</v>
      </c>
      <c r="AN103" s="47"/>
    </row>
    <row r="104" spans="1:40" x14ac:dyDescent="0.25">
      <c r="A104" s="48"/>
      <c r="B104" s="48"/>
      <c r="C104" s="19"/>
      <c r="D104" s="19"/>
      <c r="E104" s="19"/>
      <c r="F104" s="19"/>
      <c r="G104" s="19"/>
      <c r="H104" s="26" t="str">
        <f t="shared" si="1"/>
        <v/>
      </c>
      <c r="I104" s="48"/>
      <c r="J104" s="48"/>
      <c r="K104" s="48"/>
      <c r="L104" s="48"/>
      <c r="M104" s="48"/>
      <c r="N104" s="19"/>
      <c r="O104" s="41">
        <f>SUMIFS('Troškovnik '!H:H,'Troškovnik '!A:A,A104,'Troškovnik '!B:B,B104)</f>
        <v>0</v>
      </c>
      <c r="AN104" s="47"/>
    </row>
    <row r="105" spans="1:40" x14ac:dyDescent="0.25">
      <c r="A105" s="48"/>
      <c r="B105" s="48"/>
      <c r="C105" s="19"/>
      <c r="D105" s="19"/>
      <c r="E105" s="19"/>
      <c r="F105" s="19"/>
      <c r="G105" s="19"/>
      <c r="H105" s="26" t="str">
        <f t="shared" si="1"/>
        <v/>
      </c>
      <c r="I105" s="48"/>
      <c r="J105" s="48"/>
      <c r="K105" s="48"/>
      <c r="L105" s="48"/>
      <c r="M105" s="48"/>
      <c r="N105" s="19"/>
      <c r="O105" s="41">
        <f>SUMIFS('Troškovnik '!H:H,'Troškovnik '!A:A,A105,'Troškovnik '!B:B,B105)</f>
        <v>0</v>
      </c>
      <c r="AN105" s="47"/>
    </row>
    <row r="106" spans="1:40" x14ac:dyDescent="0.25">
      <c r="A106" s="48"/>
      <c r="B106" s="48"/>
      <c r="C106" s="19"/>
      <c r="D106" s="19"/>
      <c r="E106" s="19"/>
      <c r="F106" s="19"/>
      <c r="G106" s="19"/>
      <c r="H106" s="26" t="str">
        <f t="shared" si="1"/>
        <v/>
      </c>
      <c r="I106" s="48"/>
      <c r="J106" s="48"/>
      <c r="K106" s="48"/>
      <c r="L106" s="48"/>
      <c r="M106" s="48"/>
      <c r="N106" s="19"/>
      <c r="O106" s="41">
        <f>SUMIFS('Troškovnik '!H:H,'Troškovnik '!A:A,A106,'Troškovnik '!B:B,B106)</f>
        <v>0</v>
      </c>
      <c r="AN106" s="47"/>
    </row>
    <row r="107" spans="1:40" x14ac:dyDescent="0.25">
      <c r="A107" s="48"/>
      <c r="B107" s="48"/>
      <c r="C107" s="19"/>
      <c r="D107" s="19"/>
      <c r="E107" s="19"/>
      <c r="F107" s="19"/>
      <c r="G107" s="19"/>
      <c r="H107" s="26" t="str">
        <f t="shared" si="1"/>
        <v/>
      </c>
      <c r="I107" s="48"/>
      <c r="J107" s="48"/>
      <c r="K107" s="48"/>
      <c r="L107" s="48"/>
      <c r="M107" s="48"/>
      <c r="N107" s="19"/>
      <c r="O107" s="41">
        <f>SUMIFS('Troškovnik '!H:H,'Troškovnik '!A:A,A107,'Troškovnik '!B:B,B107)</f>
        <v>0</v>
      </c>
      <c r="AN107" s="47"/>
    </row>
    <row r="108" spans="1:40" x14ac:dyDescent="0.25">
      <c r="A108" s="48"/>
      <c r="B108" s="48"/>
      <c r="C108" s="19"/>
      <c r="D108" s="19"/>
      <c r="E108" s="19"/>
      <c r="F108" s="19"/>
      <c r="G108" s="19"/>
      <c r="H108" s="26" t="str">
        <f t="shared" si="1"/>
        <v/>
      </c>
      <c r="I108" s="48"/>
      <c r="J108" s="48"/>
      <c r="K108" s="48"/>
      <c r="L108" s="48"/>
      <c r="M108" s="48"/>
      <c r="N108" s="19"/>
      <c r="O108" s="41">
        <f>SUMIFS('Troškovnik '!H:H,'Troškovnik '!A:A,A108,'Troškovnik '!B:B,B108)</f>
        <v>0</v>
      </c>
      <c r="AN108" s="47"/>
    </row>
    <row r="109" spans="1:40" x14ac:dyDescent="0.25">
      <c r="A109" s="48"/>
      <c r="B109" s="48"/>
      <c r="C109" s="19"/>
      <c r="D109" s="19"/>
      <c r="E109" s="19"/>
      <c r="F109" s="19"/>
      <c r="G109" s="19"/>
      <c r="H109" s="26" t="str">
        <f t="shared" si="1"/>
        <v/>
      </c>
      <c r="I109" s="48"/>
      <c r="J109" s="48"/>
      <c r="K109" s="48"/>
      <c r="L109" s="48"/>
      <c r="M109" s="48"/>
      <c r="N109" s="19"/>
      <c r="O109" s="41">
        <f>SUMIFS('Troškovnik '!H:H,'Troškovnik '!A:A,A109,'Troškovnik '!B:B,B109)</f>
        <v>0</v>
      </c>
      <c r="AN109" s="47"/>
    </row>
    <row r="110" spans="1:40" x14ac:dyDescent="0.25">
      <c r="A110" s="48"/>
      <c r="B110" s="48"/>
      <c r="C110" s="19"/>
      <c r="D110" s="19"/>
      <c r="E110" s="19"/>
      <c r="F110" s="19"/>
      <c r="G110" s="19"/>
      <c r="H110" s="26" t="str">
        <f t="shared" si="1"/>
        <v/>
      </c>
      <c r="I110" s="48"/>
      <c r="J110" s="48"/>
      <c r="K110" s="48"/>
      <c r="L110" s="48"/>
      <c r="M110" s="48"/>
      <c r="N110" s="19"/>
      <c r="O110" s="41">
        <f>SUMIFS('Troškovnik '!H:H,'Troškovnik '!A:A,A110,'Troškovnik '!B:B,B110)</f>
        <v>0</v>
      </c>
      <c r="AN110" s="47"/>
    </row>
    <row r="111" spans="1:40" x14ac:dyDescent="0.25">
      <c r="A111" s="48"/>
      <c r="B111" s="48"/>
      <c r="C111" s="19"/>
      <c r="D111" s="19"/>
      <c r="E111" s="19"/>
      <c r="F111" s="19"/>
      <c r="G111" s="19"/>
      <c r="H111" s="26" t="str">
        <f t="shared" si="1"/>
        <v/>
      </c>
      <c r="I111" s="48"/>
      <c r="J111" s="48"/>
      <c r="K111" s="48"/>
      <c r="L111" s="48"/>
      <c r="M111" s="48"/>
      <c r="N111" s="19"/>
      <c r="O111" s="41">
        <f>SUMIFS('Troškovnik '!H:H,'Troškovnik '!A:A,A111,'Troškovnik '!B:B,B111)</f>
        <v>0</v>
      </c>
      <c r="AN111" s="47"/>
    </row>
    <row r="112" spans="1:40" x14ac:dyDescent="0.25">
      <c r="A112" s="48"/>
      <c r="B112" s="48"/>
      <c r="C112" s="19"/>
      <c r="D112" s="19"/>
      <c r="E112" s="19"/>
      <c r="F112" s="19"/>
      <c r="G112" s="19"/>
      <c r="H112" s="26" t="str">
        <f t="shared" si="1"/>
        <v/>
      </c>
      <c r="I112" s="48"/>
      <c r="J112" s="48"/>
      <c r="K112" s="48"/>
      <c r="L112" s="48"/>
      <c r="M112" s="48"/>
      <c r="N112" s="19"/>
      <c r="O112" s="41">
        <f>SUMIFS('Troškovnik '!H:H,'Troškovnik '!A:A,A112,'Troškovnik '!B:B,B112)</f>
        <v>0</v>
      </c>
      <c r="AN112" s="47"/>
    </row>
    <row r="113" spans="1:40" x14ac:dyDescent="0.25">
      <c r="A113" s="48"/>
      <c r="B113" s="48"/>
      <c r="C113" s="19"/>
      <c r="D113" s="19"/>
      <c r="E113" s="19"/>
      <c r="F113" s="19"/>
      <c r="G113" s="19"/>
      <c r="H113" s="26" t="str">
        <f t="shared" si="1"/>
        <v/>
      </c>
      <c r="I113" s="48"/>
      <c r="J113" s="48"/>
      <c r="K113" s="48"/>
      <c r="L113" s="48"/>
      <c r="M113" s="48"/>
      <c r="N113" s="19"/>
      <c r="O113" s="41">
        <f>SUMIFS('Troškovnik '!H:H,'Troškovnik '!A:A,A113,'Troškovnik '!B:B,B113)</f>
        <v>0</v>
      </c>
      <c r="AN113" s="47"/>
    </row>
    <row r="114" spans="1:40" x14ac:dyDescent="0.25">
      <c r="A114" s="48"/>
      <c r="B114" s="48"/>
      <c r="C114" s="19"/>
      <c r="D114" s="19"/>
      <c r="E114" s="19"/>
      <c r="F114" s="19"/>
      <c r="G114" s="19"/>
      <c r="H114" s="26" t="str">
        <f t="shared" si="1"/>
        <v/>
      </c>
      <c r="I114" s="48"/>
      <c r="J114" s="48"/>
      <c r="K114" s="48"/>
      <c r="L114" s="48"/>
      <c r="M114" s="48"/>
      <c r="N114" s="19"/>
      <c r="O114" s="41">
        <f>SUMIFS('Troškovnik '!H:H,'Troškovnik '!A:A,A114,'Troškovnik '!B:B,B114)</f>
        <v>0</v>
      </c>
      <c r="AN114" s="47"/>
    </row>
    <row r="115" spans="1:40" x14ac:dyDescent="0.25">
      <c r="A115" s="48"/>
      <c r="B115" s="48"/>
      <c r="C115" s="19"/>
      <c r="D115" s="19"/>
      <c r="E115" s="19"/>
      <c r="F115" s="19"/>
      <c r="G115" s="19"/>
      <c r="H115" s="26" t="str">
        <f t="shared" si="1"/>
        <v/>
      </c>
      <c r="I115" s="48"/>
      <c r="J115" s="48"/>
      <c r="K115" s="48"/>
      <c r="L115" s="48"/>
      <c r="M115" s="48"/>
      <c r="N115" s="19"/>
      <c r="O115" s="41">
        <f>SUMIFS('Troškovnik '!H:H,'Troškovnik '!A:A,A115,'Troškovnik '!B:B,B115)</f>
        <v>0</v>
      </c>
      <c r="AN115" s="47"/>
    </row>
    <row r="116" spans="1:40" x14ac:dyDescent="0.25">
      <c r="A116" s="48"/>
      <c r="B116" s="48"/>
      <c r="C116" s="19"/>
      <c r="D116" s="19"/>
      <c r="E116" s="19"/>
      <c r="F116" s="19"/>
      <c r="G116" s="19"/>
      <c r="H116" s="26" t="str">
        <f t="shared" si="1"/>
        <v/>
      </c>
      <c r="I116" s="48"/>
      <c r="J116" s="48"/>
      <c r="K116" s="48"/>
      <c r="L116" s="48"/>
      <c r="M116" s="48"/>
      <c r="N116" s="19"/>
      <c r="O116" s="41">
        <f>SUMIFS('Troškovnik '!H:H,'Troškovnik '!A:A,A116,'Troškovnik '!B:B,B116)</f>
        <v>0</v>
      </c>
      <c r="AN116" s="47"/>
    </row>
    <row r="117" spans="1:40" x14ac:dyDescent="0.25">
      <c r="A117" s="48"/>
      <c r="B117" s="48"/>
      <c r="C117" s="19"/>
      <c r="D117" s="19"/>
      <c r="E117" s="19"/>
      <c r="F117" s="19"/>
      <c r="G117" s="19"/>
      <c r="H117" s="26" t="str">
        <f t="shared" si="1"/>
        <v/>
      </c>
      <c r="I117" s="48"/>
      <c r="J117" s="48"/>
      <c r="K117" s="48"/>
      <c r="L117" s="48"/>
      <c r="M117" s="48"/>
      <c r="N117" s="19"/>
      <c r="O117" s="41">
        <f>SUMIFS('Troškovnik '!H:H,'Troškovnik '!A:A,A117,'Troškovnik '!B:B,B117)</f>
        <v>0</v>
      </c>
      <c r="AN117" s="47"/>
    </row>
    <row r="118" spans="1:40" x14ac:dyDescent="0.25">
      <c r="A118" s="48"/>
      <c r="B118" s="48"/>
      <c r="C118" s="19"/>
      <c r="D118" s="19"/>
      <c r="E118" s="19"/>
      <c r="F118" s="19"/>
      <c r="G118" s="19"/>
      <c r="H118" s="26" t="str">
        <f t="shared" si="1"/>
        <v/>
      </c>
      <c r="I118" s="48"/>
      <c r="J118" s="48"/>
      <c r="K118" s="48"/>
      <c r="L118" s="48"/>
      <c r="M118" s="48"/>
      <c r="N118" s="19"/>
      <c r="O118" s="41">
        <f>SUMIFS('Troškovnik '!H:H,'Troškovnik '!A:A,A118,'Troškovnik '!B:B,B118)</f>
        <v>0</v>
      </c>
      <c r="AN118" s="47"/>
    </row>
    <row r="119" spans="1:40" x14ac:dyDescent="0.25">
      <c r="A119" s="48"/>
      <c r="B119" s="48"/>
      <c r="C119" s="19"/>
      <c r="D119" s="19"/>
      <c r="E119" s="19"/>
      <c r="F119" s="19"/>
      <c r="G119" s="19"/>
      <c r="H119" s="26" t="str">
        <f t="shared" si="1"/>
        <v/>
      </c>
      <c r="I119" s="48"/>
      <c r="J119" s="48"/>
      <c r="K119" s="48"/>
      <c r="L119" s="48"/>
      <c r="M119" s="48"/>
      <c r="N119" s="19"/>
      <c r="O119" s="41">
        <f>SUMIFS('Troškovnik '!H:H,'Troškovnik '!A:A,A119,'Troškovnik '!B:B,B119)</f>
        <v>0</v>
      </c>
      <c r="AN119" s="47"/>
    </row>
    <row r="120" spans="1:40" x14ac:dyDescent="0.25">
      <c r="A120" s="48"/>
      <c r="B120" s="48"/>
      <c r="C120" s="19"/>
      <c r="D120" s="19"/>
      <c r="E120" s="19"/>
      <c r="F120" s="19"/>
      <c r="G120" s="19"/>
      <c r="H120" s="26" t="str">
        <f t="shared" si="1"/>
        <v/>
      </c>
      <c r="I120" s="48"/>
      <c r="J120" s="48"/>
      <c r="K120" s="48"/>
      <c r="L120" s="48"/>
      <c r="M120" s="48"/>
      <c r="N120" s="19"/>
      <c r="O120" s="41">
        <f>SUMIFS('Troškovnik '!H:H,'Troškovnik '!A:A,A120,'Troškovnik '!B:B,B120)</f>
        <v>0</v>
      </c>
      <c r="AN120" s="47"/>
    </row>
    <row r="121" spans="1:40" x14ac:dyDescent="0.25">
      <c r="A121" s="48"/>
      <c r="B121" s="48"/>
      <c r="C121" s="19"/>
      <c r="D121" s="19"/>
      <c r="E121" s="19"/>
      <c r="F121" s="19"/>
      <c r="G121" s="19"/>
      <c r="H121" s="26" t="str">
        <f t="shared" si="1"/>
        <v/>
      </c>
      <c r="I121" s="48"/>
      <c r="J121" s="48"/>
      <c r="K121" s="48"/>
      <c r="L121" s="48"/>
      <c r="M121" s="48"/>
      <c r="N121" s="19"/>
      <c r="O121" s="41">
        <f>SUMIFS('Troškovnik '!H:H,'Troškovnik '!A:A,A121,'Troškovnik '!B:B,B121)</f>
        <v>0</v>
      </c>
      <c r="AN121" s="47"/>
    </row>
    <row r="122" spans="1:40" x14ac:dyDescent="0.25">
      <c r="A122" s="48"/>
      <c r="B122" s="48"/>
      <c r="C122" s="19"/>
      <c r="D122" s="19"/>
      <c r="E122" s="19"/>
      <c r="F122" s="19"/>
      <c r="G122" s="19"/>
      <c r="H122" s="26" t="str">
        <f t="shared" si="1"/>
        <v/>
      </c>
      <c r="I122" s="48"/>
      <c r="J122" s="48"/>
      <c r="K122" s="48"/>
      <c r="L122" s="48"/>
      <c r="M122" s="48"/>
      <c r="N122" s="19"/>
      <c r="O122" s="41">
        <f>SUMIFS('Troškovnik '!H:H,'Troškovnik '!A:A,A122,'Troškovnik '!B:B,B122)</f>
        <v>0</v>
      </c>
      <c r="AN122" s="47"/>
    </row>
    <row r="123" spans="1:40" x14ac:dyDescent="0.25">
      <c r="A123" s="48"/>
      <c r="B123" s="48"/>
      <c r="C123" s="19"/>
      <c r="D123" s="19"/>
      <c r="E123" s="19"/>
      <c r="F123" s="19"/>
      <c r="G123" s="19"/>
      <c r="H123" s="26" t="str">
        <f t="shared" si="1"/>
        <v/>
      </c>
      <c r="I123" s="48"/>
      <c r="J123" s="48"/>
      <c r="K123" s="48"/>
      <c r="L123" s="48"/>
      <c r="M123" s="48"/>
      <c r="N123" s="19"/>
      <c r="O123" s="41">
        <f>SUMIFS('Troškovnik '!H:H,'Troškovnik '!A:A,A123,'Troškovnik '!B:B,B123)</f>
        <v>0</v>
      </c>
      <c r="AN123" s="47"/>
    </row>
    <row r="124" spans="1:40" x14ac:dyDescent="0.25">
      <c r="A124" s="48"/>
      <c r="B124" s="48"/>
      <c r="C124" s="19"/>
      <c r="D124" s="19"/>
      <c r="E124" s="19"/>
      <c r="F124" s="19"/>
      <c r="G124" s="19"/>
      <c r="H124" s="26" t="str">
        <f t="shared" si="1"/>
        <v/>
      </c>
      <c r="I124" s="48"/>
      <c r="J124" s="48"/>
      <c r="K124" s="48"/>
      <c r="L124" s="48"/>
      <c r="M124" s="48"/>
      <c r="N124" s="19"/>
      <c r="O124" s="41">
        <f>SUMIFS('Troškovnik '!H:H,'Troškovnik '!A:A,A124,'Troškovnik '!B:B,B124)</f>
        <v>0</v>
      </c>
      <c r="AN124" s="47"/>
    </row>
    <row r="125" spans="1:40" x14ac:dyDescent="0.25">
      <c r="A125" s="48"/>
      <c r="B125" s="48"/>
      <c r="C125" s="19"/>
      <c r="D125" s="19"/>
      <c r="E125" s="19"/>
      <c r="F125" s="19"/>
      <c r="G125" s="19"/>
      <c r="H125" s="26" t="str">
        <f t="shared" si="1"/>
        <v/>
      </c>
      <c r="I125" s="48"/>
      <c r="J125" s="48"/>
      <c r="K125" s="48"/>
      <c r="L125" s="48"/>
      <c r="M125" s="48"/>
      <c r="N125" s="19"/>
      <c r="O125" s="41">
        <f>SUMIFS('Troškovnik '!H:H,'Troškovnik '!A:A,A125,'Troškovnik '!B:B,B125)</f>
        <v>0</v>
      </c>
      <c r="AN125" s="47"/>
    </row>
    <row r="126" spans="1:40" x14ac:dyDescent="0.25">
      <c r="A126" s="48"/>
      <c r="B126" s="48"/>
      <c r="C126" s="19"/>
      <c r="D126" s="19"/>
      <c r="E126" s="19"/>
      <c r="F126" s="19"/>
      <c r="G126" s="19"/>
      <c r="H126" s="26" t="str">
        <f t="shared" si="1"/>
        <v/>
      </c>
      <c r="I126" s="48"/>
      <c r="J126" s="48"/>
      <c r="K126" s="48"/>
      <c r="L126" s="48"/>
      <c r="M126" s="48"/>
      <c r="N126" s="19"/>
      <c r="O126" s="41">
        <f>SUMIFS('Troškovnik '!H:H,'Troškovnik '!A:A,A126,'Troškovnik '!B:B,B126)</f>
        <v>0</v>
      </c>
      <c r="AN126" s="47"/>
    </row>
    <row r="127" spans="1:40" x14ac:dyDescent="0.25">
      <c r="A127" s="48"/>
      <c r="B127" s="48"/>
      <c r="C127" s="19"/>
      <c r="D127" s="19"/>
      <c r="E127" s="19"/>
      <c r="F127" s="19"/>
      <c r="G127" s="19"/>
      <c r="H127" s="26" t="str">
        <f t="shared" si="1"/>
        <v/>
      </c>
      <c r="I127" s="48"/>
      <c r="J127" s="48"/>
      <c r="K127" s="48"/>
      <c r="L127" s="48"/>
      <c r="M127" s="48"/>
      <c r="N127" s="19"/>
      <c r="O127" s="41">
        <f>SUMIFS('Troškovnik '!H:H,'Troškovnik '!A:A,A127,'Troškovnik '!B:B,B127)</f>
        <v>0</v>
      </c>
      <c r="AN127" s="47"/>
    </row>
    <row r="128" spans="1:40" x14ac:dyDescent="0.25">
      <c r="A128" s="48"/>
      <c r="B128" s="48"/>
      <c r="C128" s="19"/>
      <c r="D128" s="19"/>
      <c r="E128" s="19"/>
      <c r="F128" s="19"/>
      <c r="G128" s="19"/>
      <c r="H128" s="26" t="str">
        <f t="shared" si="1"/>
        <v/>
      </c>
      <c r="I128" s="48"/>
      <c r="J128" s="48"/>
      <c r="K128" s="48"/>
      <c r="L128" s="48"/>
      <c r="M128" s="48"/>
      <c r="N128" s="19"/>
      <c r="O128" s="41">
        <f>SUMIFS('Troškovnik '!H:H,'Troškovnik '!A:A,A128,'Troškovnik '!B:B,B128)</f>
        <v>0</v>
      </c>
      <c r="AN128" s="47"/>
    </row>
    <row r="129" spans="1:40" x14ac:dyDescent="0.25">
      <c r="A129" s="48"/>
      <c r="B129" s="48"/>
      <c r="C129" s="19"/>
      <c r="D129" s="19"/>
      <c r="E129" s="19"/>
      <c r="F129" s="19"/>
      <c r="G129" s="19"/>
      <c r="H129" s="26" t="str">
        <f t="shared" si="1"/>
        <v/>
      </c>
      <c r="I129" s="48"/>
      <c r="J129" s="48"/>
      <c r="K129" s="48"/>
      <c r="L129" s="48"/>
      <c r="M129" s="48"/>
      <c r="N129" s="19"/>
      <c r="O129" s="41">
        <f>SUMIFS('Troškovnik '!H:H,'Troškovnik '!A:A,A129,'Troškovnik '!B:B,B129)</f>
        <v>0</v>
      </c>
      <c r="AN129" s="47"/>
    </row>
    <row r="130" spans="1:40" x14ac:dyDescent="0.25">
      <c r="A130" s="48"/>
      <c r="B130" s="48"/>
      <c r="C130" s="19"/>
      <c r="D130" s="19"/>
      <c r="E130" s="19"/>
      <c r="F130" s="19"/>
      <c r="G130" s="19"/>
      <c r="H130" s="26" t="str">
        <f t="shared" si="1"/>
        <v/>
      </c>
      <c r="I130" s="48"/>
      <c r="J130" s="48"/>
      <c r="K130" s="48"/>
      <c r="L130" s="48"/>
      <c r="M130" s="48"/>
      <c r="N130" s="19"/>
      <c r="O130" s="41">
        <f>SUMIFS('Troškovnik '!H:H,'Troškovnik '!A:A,A130,'Troškovnik '!B:B,B130)</f>
        <v>0</v>
      </c>
      <c r="AN130" s="47"/>
    </row>
    <row r="131" spans="1:40" x14ac:dyDescent="0.25">
      <c r="A131" s="48"/>
      <c r="B131" s="48"/>
      <c r="C131" s="19"/>
      <c r="D131" s="19"/>
      <c r="E131" s="19"/>
      <c r="F131" s="19"/>
      <c r="G131" s="19"/>
      <c r="H131" s="26" t="str">
        <f t="shared" si="1"/>
        <v/>
      </c>
      <c r="I131" s="48"/>
      <c r="J131" s="48"/>
      <c r="K131" s="48"/>
      <c r="L131" s="48"/>
      <c r="M131" s="48"/>
      <c r="N131" s="19"/>
      <c r="O131" s="41">
        <f>SUMIFS('Troškovnik '!H:H,'Troškovnik '!A:A,A131,'Troškovnik '!B:B,B131)</f>
        <v>0</v>
      </c>
      <c r="AN131" s="47"/>
    </row>
    <row r="132" spans="1:40" x14ac:dyDescent="0.25">
      <c r="A132" s="48"/>
      <c r="B132" s="48"/>
      <c r="C132" s="19"/>
      <c r="D132" s="19"/>
      <c r="E132" s="19"/>
      <c r="F132" s="19"/>
      <c r="G132" s="19"/>
      <c r="H132" s="26" t="str">
        <f t="shared" si="1"/>
        <v/>
      </c>
      <c r="I132" s="48"/>
      <c r="J132" s="48"/>
      <c r="K132" s="48"/>
      <c r="L132" s="48"/>
      <c r="M132" s="48"/>
      <c r="N132" s="19"/>
      <c r="O132" s="41">
        <f>SUMIFS('Troškovnik '!H:H,'Troškovnik '!A:A,A132,'Troškovnik '!B:B,B132)</f>
        <v>0</v>
      </c>
      <c r="AN132" s="47"/>
    </row>
    <row r="133" spans="1:40" x14ac:dyDescent="0.25">
      <c r="A133" s="48"/>
      <c r="B133" s="48"/>
      <c r="C133" s="19"/>
      <c r="D133" s="19"/>
      <c r="E133" s="19"/>
      <c r="F133" s="19"/>
      <c r="G133" s="19"/>
      <c r="H133" s="26" t="str">
        <f t="shared" si="1"/>
        <v/>
      </c>
      <c r="I133" s="48"/>
      <c r="J133" s="48"/>
      <c r="K133" s="48"/>
      <c r="L133" s="48"/>
      <c r="M133" s="48"/>
      <c r="N133" s="19"/>
      <c r="O133" s="41">
        <f>SUMIFS('Troškovnik '!H:H,'Troškovnik '!A:A,A133,'Troškovnik '!B:B,B133)</f>
        <v>0</v>
      </c>
      <c r="AN133" s="47"/>
    </row>
    <row r="134" spans="1:40" x14ac:dyDescent="0.25">
      <c r="A134" s="48"/>
      <c r="B134" s="48"/>
      <c r="C134" s="19"/>
      <c r="D134" s="19"/>
      <c r="E134" s="19"/>
      <c r="F134" s="19"/>
      <c r="G134" s="19"/>
      <c r="H134" s="26" t="str">
        <f t="shared" si="1"/>
        <v/>
      </c>
      <c r="I134" s="48"/>
      <c r="J134" s="48"/>
      <c r="K134" s="48"/>
      <c r="L134" s="48"/>
      <c r="M134" s="48"/>
      <c r="N134" s="19"/>
      <c r="O134" s="41">
        <f>SUMIFS('Troškovnik '!H:H,'Troškovnik '!A:A,A134,'Troškovnik '!B:B,B134)</f>
        <v>0</v>
      </c>
      <c r="AN134" s="47"/>
    </row>
    <row r="135" spans="1:40" x14ac:dyDescent="0.25">
      <c r="A135" s="48"/>
      <c r="B135" s="48"/>
      <c r="C135" s="19"/>
      <c r="D135" s="19"/>
      <c r="E135" s="19"/>
      <c r="F135" s="19"/>
      <c r="G135" s="19"/>
      <c r="H135" s="26" t="str">
        <f t="shared" ref="H135:H198" si="2">IF(OR(C135="DA",E135="DA"),COUNTIF(C135:E135,"DA"),"")</f>
        <v/>
      </c>
      <c r="I135" s="48"/>
      <c r="J135" s="48"/>
      <c r="K135" s="48"/>
      <c r="L135" s="48"/>
      <c r="M135" s="48"/>
      <c r="N135" s="19"/>
      <c r="O135" s="41">
        <f>SUMIFS('Troškovnik '!H:H,'Troškovnik '!A:A,A135,'Troškovnik '!B:B,B135)</f>
        <v>0</v>
      </c>
      <c r="AN135" s="47"/>
    </row>
    <row r="136" spans="1:40" x14ac:dyDescent="0.25">
      <c r="A136" s="48"/>
      <c r="B136" s="48"/>
      <c r="C136" s="19"/>
      <c r="D136" s="19"/>
      <c r="E136" s="19"/>
      <c r="F136" s="19"/>
      <c r="G136" s="19"/>
      <c r="H136" s="26" t="str">
        <f t="shared" si="2"/>
        <v/>
      </c>
      <c r="I136" s="48"/>
      <c r="J136" s="48"/>
      <c r="K136" s="48"/>
      <c r="L136" s="48"/>
      <c r="M136" s="48"/>
      <c r="N136" s="19"/>
      <c r="O136" s="41">
        <f>SUMIFS('Troškovnik '!H:H,'Troškovnik '!A:A,A136,'Troškovnik '!B:B,B136)</f>
        <v>0</v>
      </c>
      <c r="AN136" s="47"/>
    </row>
    <row r="137" spans="1:40" x14ac:dyDescent="0.25">
      <c r="A137" s="48"/>
      <c r="B137" s="48"/>
      <c r="C137" s="19"/>
      <c r="D137" s="19"/>
      <c r="E137" s="19"/>
      <c r="F137" s="19"/>
      <c r="G137" s="19"/>
      <c r="H137" s="26" t="str">
        <f t="shared" si="2"/>
        <v/>
      </c>
      <c r="I137" s="48"/>
      <c r="J137" s="48"/>
      <c r="K137" s="48"/>
      <c r="L137" s="48"/>
      <c r="M137" s="48"/>
      <c r="N137" s="19"/>
      <c r="O137" s="41">
        <f>SUMIFS('Troškovnik '!H:H,'Troškovnik '!A:A,A137,'Troškovnik '!B:B,B137)</f>
        <v>0</v>
      </c>
      <c r="AN137" s="47"/>
    </row>
    <row r="138" spans="1:40" x14ac:dyDescent="0.25">
      <c r="A138" s="48"/>
      <c r="B138" s="48"/>
      <c r="C138" s="19"/>
      <c r="D138" s="19"/>
      <c r="E138" s="19"/>
      <c r="F138" s="19"/>
      <c r="G138" s="19"/>
      <c r="H138" s="26" t="str">
        <f t="shared" si="2"/>
        <v/>
      </c>
      <c r="I138" s="48"/>
      <c r="J138" s="48"/>
      <c r="K138" s="48"/>
      <c r="L138" s="48"/>
      <c r="M138" s="48"/>
      <c r="N138" s="19"/>
      <c r="O138" s="41">
        <f>SUMIFS('Troškovnik '!H:H,'Troškovnik '!A:A,A138,'Troškovnik '!B:B,B138)</f>
        <v>0</v>
      </c>
      <c r="AN138" s="47"/>
    </row>
    <row r="139" spans="1:40" x14ac:dyDescent="0.25">
      <c r="A139" s="48"/>
      <c r="B139" s="48"/>
      <c r="C139" s="19"/>
      <c r="D139" s="19"/>
      <c r="E139" s="19"/>
      <c r="F139" s="19"/>
      <c r="G139" s="19"/>
      <c r="H139" s="26" t="str">
        <f t="shared" si="2"/>
        <v/>
      </c>
      <c r="I139" s="48"/>
      <c r="J139" s="48"/>
      <c r="K139" s="48"/>
      <c r="L139" s="48"/>
      <c r="M139" s="48"/>
      <c r="N139" s="19"/>
      <c r="O139" s="41">
        <f>SUMIFS('Troškovnik '!H:H,'Troškovnik '!A:A,A139,'Troškovnik '!B:B,B139)</f>
        <v>0</v>
      </c>
      <c r="AN139" s="47"/>
    </row>
    <row r="140" spans="1:40" x14ac:dyDescent="0.25">
      <c r="A140" s="48"/>
      <c r="B140" s="48"/>
      <c r="C140" s="19"/>
      <c r="D140" s="19"/>
      <c r="E140" s="19"/>
      <c r="F140" s="19"/>
      <c r="G140" s="19"/>
      <c r="H140" s="26" t="str">
        <f t="shared" si="2"/>
        <v/>
      </c>
      <c r="I140" s="48"/>
      <c r="J140" s="48"/>
      <c r="K140" s="48"/>
      <c r="L140" s="48"/>
      <c r="M140" s="48"/>
      <c r="N140" s="19"/>
      <c r="O140" s="41">
        <f>SUMIFS('Troškovnik '!H:H,'Troškovnik '!A:A,A140,'Troškovnik '!B:B,B140)</f>
        <v>0</v>
      </c>
      <c r="AN140" s="47"/>
    </row>
    <row r="141" spans="1:40" x14ac:dyDescent="0.25">
      <c r="A141" s="48"/>
      <c r="B141" s="48"/>
      <c r="C141" s="19"/>
      <c r="D141" s="19"/>
      <c r="E141" s="19"/>
      <c r="F141" s="19"/>
      <c r="G141" s="19"/>
      <c r="H141" s="26" t="str">
        <f t="shared" si="2"/>
        <v/>
      </c>
      <c r="I141" s="48"/>
      <c r="J141" s="48"/>
      <c r="K141" s="48"/>
      <c r="L141" s="48"/>
      <c r="M141" s="48"/>
      <c r="N141" s="19"/>
      <c r="O141" s="41">
        <f>SUMIFS('Troškovnik '!H:H,'Troškovnik '!A:A,A141,'Troškovnik '!B:B,B141)</f>
        <v>0</v>
      </c>
      <c r="AN141" s="47"/>
    </row>
    <row r="142" spans="1:40" x14ac:dyDescent="0.25">
      <c r="A142" s="48"/>
      <c r="B142" s="48"/>
      <c r="C142" s="19"/>
      <c r="D142" s="19"/>
      <c r="E142" s="19"/>
      <c r="F142" s="19"/>
      <c r="G142" s="19"/>
      <c r="H142" s="26" t="str">
        <f t="shared" si="2"/>
        <v/>
      </c>
      <c r="I142" s="48"/>
      <c r="J142" s="48"/>
      <c r="K142" s="48"/>
      <c r="L142" s="48"/>
      <c r="M142" s="48"/>
      <c r="N142" s="19"/>
      <c r="O142" s="41">
        <f>SUMIFS('Troškovnik '!H:H,'Troškovnik '!A:A,A142,'Troškovnik '!B:B,B142)</f>
        <v>0</v>
      </c>
      <c r="AN142" s="47"/>
    </row>
    <row r="143" spans="1:40" x14ac:dyDescent="0.25">
      <c r="A143" s="48"/>
      <c r="B143" s="48"/>
      <c r="C143" s="19"/>
      <c r="D143" s="19"/>
      <c r="E143" s="19"/>
      <c r="F143" s="19"/>
      <c r="G143" s="19"/>
      <c r="H143" s="26" t="str">
        <f t="shared" si="2"/>
        <v/>
      </c>
      <c r="I143" s="48"/>
      <c r="J143" s="48"/>
      <c r="K143" s="48"/>
      <c r="L143" s="48"/>
      <c r="M143" s="48"/>
      <c r="N143" s="19"/>
      <c r="O143" s="41">
        <f>SUMIFS('Troškovnik '!H:H,'Troškovnik '!A:A,A143,'Troškovnik '!B:B,B143)</f>
        <v>0</v>
      </c>
      <c r="AN143" s="47"/>
    </row>
    <row r="144" spans="1:40" x14ac:dyDescent="0.25">
      <c r="A144" s="48"/>
      <c r="B144" s="48"/>
      <c r="C144" s="19"/>
      <c r="D144" s="19"/>
      <c r="E144" s="19"/>
      <c r="F144" s="19"/>
      <c r="G144" s="19"/>
      <c r="H144" s="26" t="str">
        <f t="shared" si="2"/>
        <v/>
      </c>
      <c r="I144" s="48"/>
      <c r="J144" s="48"/>
      <c r="K144" s="48"/>
      <c r="L144" s="48"/>
      <c r="M144" s="48"/>
      <c r="N144" s="19"/>
      <c r="O144" s="41">
        <f>SUMIFS('Troškovnik '!H:H,'Troškovnik '!A:A,A144,'Troškovnik '!B:B,B144)</f>
        <v>0</v>
      </c>
      <c r="AN144" s="47"/>
    </row>
    <row r="145" spans="1:40" x14ac:dyDescent="0.25">
      <c r="A145" s="48"/>
      <c r="B145" s="48"/>
      <c r="C145" s="19"/>
      <c r="D145" s="19"/>
      <c r="E145" s="19"/>
      <c r="F145" s="19"/>
      <c r="G145" s="19"/>
      <c r="H145" s="26" t="str">
        <f t="shared" si="2"/>
        <v/>
      </c>
      <c r="I145" s="48"/>
      <c r="J145" s="48"/>
      <c r="K145" s="48"/>
      <c r="L145" s="48"/>
      <c r="M145" s="48"/>
      <c r="N145" s="19"/>
      <c r="O145" s="41">
        <f>SUMIFS('Troškovnik '!H:H,'Troškovnik '!A:A,A145,'Troškovnik '!B:B,B145)</f>
        <v>0</v>
      </c>
      <c r="AN145" s="47"/>
    </row>
    <row r="146" spans="1:40" x14ac:dyDescent="0.25">
      <c r="A146" s="48"/>
      <c r="B146" s="48"/>
      <c r="C146" s="19"/>
      <c r="D146" s="19"/>
      <c r="E146" s="19"/>
      <c r="F146" s="19"/>
      <c r="G146" s="19"/>
      <c r="H146" s="26" t="str">
        <f t="shared" si="2"/>
        <v/>
      </c>
      <c r="I146" s="48"/>
      <c r="J146" s="48"/>
      <c r="K146" s="48"/>
      <c r="L146" s="48"/>
      <c r="M146" s="48"/>
      <c r="N146" s="19"/>
      <c r="O146" s="41">
        <f>SUMIFS('Troškovnik '!H:H,'Troškovnik '!A:A,A146,'Troškovnik '!B:B,B146)</f>
        <v>0</v>
      </c>
      <c r="AN146" s="47"/>
    </row>
    <row r="147" spans="1:40" x14ac:dyDescent="0.25">
      <c r="A147" s="48"/>
      <c r="B147" s="48"/>
      <c r="C147" s="19"/>
      <c r="D147" s="19"/>
      <c r="E147" s="19"/>
      <c r="F147" s="19"/>
      <c r="G147" s="19"/>
      <c r="H147" s="26" t="str">
        <f t="shared" si="2"/>
        <v/>
      </c>
      <c r="I147" s="48"/>
      <c r="J147" s="48"/>
      <c r="K147" s="48"/>
      <c r="L147" s="48"/>
      <c r="M147" s="48"/>
      <c r="N147" s="19"/>
      <c r="O147" s="41">
        <f>SUMIFS('Troškovnik '!H:H,'Troškovnik '!A:A,A147,'Troškovnik '!B:B,B147)</f>
        <v>0</v>
      </c>
      <c r="AN147" s="47"/>
    </row>
    <row r="148" spans="1:40" x14ac:dyDescent="0.25">
      <c r="A148" s="48"/>
      <c r="B148" s="48"/>
      <c r="C148" s="19"/>
      <c r="D148" s="19"/>
      <c r="E148" s="19"/>
      <c r="F148" s="19"/>
      <c r="G148" s="19"/>
      <c r="H148" s="26" t="str">
        <f t="shared" si="2"/>
        <v/>
      </c>
      <c r="I148" s="48"/>
      <c r="J148" s="48"/>
      <c r="K148" s="48"/>
      <c r="L148" s="48"/>
      <c r="M148" s="48"/>
      <c r="N148" s="19"/>
      <c r="O148" s="41">
        <f>SUMIFS('Troškovnik '!H:H,'Troškovnik '!A:A,A148,'Troškovnik '!B:B,B148)</f>
        <v>0</v>
      </c>
      <c r="AN148" s="47"/>
    </row>
    <row r="149" spans="1:40" x14ac:dyDescent="0.25">
      <c r="A149" s="48"/>
      <c r="B149" s="48"/>
      <c r="C149" s="19"/>
      <c r="D149" s="19"/>
      <c r="E149" s="19"/>
      <c r="F149" s="19"/>
      <c r="G149" s="19"/>
      <c r="H149" s="26" t="str">
        <f t="shared" si="2"/>
        <v/>
      </c>
      <c r="I149" s="48"/>
      <c r="J149" s="48"/>
      <c r="K149" s="48"/>
      <c r="L149" s="48"/>
      <c r="M149" s="48"/>
      <c r="N149" s="19"/>
      <c r="O149" s="41">
        <f>SUMIFS('Troškovnik '!H:H,'Troškovnik '!A:A,A149,'Troškovnik '!B:B,B149)</f>
        <v>0</v>
      </c>
      <c r="AN149" s="47"/>
    </row>
    <row r="150" spans="1:40" x14ac:dyDescent="0.25">
      <c r="A150" s="48"/>
      <c r="B150" s="48"/>
      <c r="C150" s="19"/>
      <c r="D150" s="19"/>
      <c r="E150" s="19"/>
      <c r="F150" s="19"/>
      <c r="G150" s="19"/>
      <c r="H150" s="26" t="str">
        <f t="shared" si="2"/>
        <v/>
      </c>
      <c r="I150" s="48"/>
      <c r="J150" s="48"/>
      <c r="K150" s="48"/>
      <c r="L150" s="48"/>
      <c r="M150" s="48"/>
      <c r="N150" s="19"/>
      <c r="O150" s="41">
        <f>SUMIFS('Troškovnik '!H:H,'Troškovnik '!A:A,A150,'Troškovnik '!B:B,B150)</f>
        <v>0</v>
      </c>
      <c r="AN150" s="47"/>
    </row>
    <row r="151" spans="1:40" x14ac:dyDescent="0.25">
      <c r="A151" s="48"/>
      <c r="B151" s="48"/>
      <c r="C151" s="19"/>
      <c r="D151" s="19"/>
      <c r="E151" s="19"/>
      <c r="F151" s="19"/>
      <c r="G151" s="19"/>
      <c r="H151" s="26" t="str">
        <f t="shared" si="2"/>
        <v/>
      </c>
      <c r="I151" s="48"/>
      <c r="J151" s="48"/>
      <c r="K151" s="48"/>
      <c r="L151" s="48"/>
      <c r="M151" s="48"/>
      <c r="N151" s="19"/>
      <c r="O151" s="41">
        <f>SUMIFS('Troškovnik '!H:H,'Troškovnik '!A:A,A151,'Troškovnik '!B:B,B151)</f>
        <v>0</v>
      </c>
      <c r="AN151" s="47"/>
    </row>
    <row r="152" spans="1:40" x14ac:dyDescent="0.25">
      <c r="A152" s="48"/>
      <c r="B152" s="48"/>
      <c r="C152" s="19"/>
      <c r="D152" s="19"/>
      <c r="E152" s="19"/>
      <c r="F152" s="19"/>
      <c r="G152" s="19"/>
      <c r="H152" s="26" t="str">
        <f t="shared" si="2"/>
        <v/>
      </c>
      <c r="I152" s="48"/>
      <c r="J152" s="48"/>
      <c r="K152" s="48"/>
      <c r="L152" s="48"/>
      <c r="M152" s="48"/>
      <c r="N152" s="19"/>
      <c r="O152" s="41">
        <f>SUMIFS('Troškovnik '!H:H,'Troškovnik '!A:A,A152,'Troškovnik '!B:B,B152)</f>
        <v>0</v>
      </c>
      <c r="AN152" s="47"/>
    </row>
    <row r="153" spans="1:40" x14ac:dyDescent="0.25">
      <c r="A153" s="48"/>
      <c r="B153" s="48"/>
      <c r="C153" s="19"/>
      <c r="D153" s="19"/>
      <c r="E153" s="19"/>
      <c r="F153" s="19"/>
      <c r="G153" s="19"/>
      <c r="H153" s="26" t="str">
        <f t="shared" si="2"/>
        <v/>
      </c>
      <c r="I153" s="48"/>
      <c r="J153" s="48"/>
      <c r="K153" s="48"/>
      <c r="L153" s="48"/>
      <c r="M153" s="48"/>
      <c r="N153" s="19"/>
      <c r="O153" s="41">
        <f>SUMIFS('Troškovnik '!H:H,'Troškovnik '!A:A,A153,'Troškovnik '!B:B,B153)</f>
        <v>0</v>
      </c>
      <c r="AN153" s="47"/>
    </row>
    <row r="154" spans="1:40" x14ac:dyDescent="0.25">
      <c r="A154" s="48"/>
      <c r="B154" s="48"/>
      <c r="C154" s="19"/>
      <c r="D154" s="19"/>
      <c r="E154" s="19"/>
      <c r="F154" s="19"/>
      <c r="G154" s="19"/>
      <c r="H154" s="26" t="str">
        <f t="shared" si="2"/>
        <v/>
      </c>
      <c r="I154" s="48"/>
      <c r="J154" s="48"/>
      <c r="K154" s="48"/>
      <c r="L154" s="48"/>
      <c r="M154" s="48"/>
      <c r="N154" s="19"/>
      <c r="O154" s="41">
        <f>SUMIFS('Troškovnik '!H:H,'Troškovnik '!A:A,A154,'Troškovnik '!B:B,B154)</f>
        <v>0</v>
      </c>
      <c r="AN154" s="47"/>
    </row>
    <row r="155" spans="1:40" x14ac:dyDescent="0.25">
      <c r="A155" s="48"/>
      <c r="B155" s="48"/>
      <c r="C155" s="19"/>
      <c r="D155" s="19"/>
      <c r="E155" s="19"/>
      <c r="F155" s="19"/>
      <c r="G155" s="19"/>
      <c r="H155" s="26" t="str">
        <f t="shared" si="2"/>
        <v/>
      </c>
      <c r="I155" s="48"/>
      <c r="J155" s="48"/>
      <c r="K155" s="48"/>
      <c r="L155" s="48"/>
      <c r="M155" s="48"/>
      <c r="N155" s="19"/>
      <c r="O155" s="41">
        <f>SUMIFS('Troškovnik '!H:H,'Troškovnik '!A:A,A155,'Troškovnik '!B:B,B155)</f>
        <v>0</v>
      </c>
      <c r="AN155" s="47"/>
    </row>
    <row r="156" spans="1:40" x14ac:dyDescent="0.25">
      <c r="A156" s="48"/>
      <c r="B156" s="48"/>
      <c r="C156" s="19"/>
      <c r="D156" s="19"/>
      <c r="E156" s="19"/>
      <c r="F156" s="19"/>
      <c r="G156" s="19"/>
      <c r="H156" s="26" t="str">
        <f t="shared" si="2"/>
        <v/>
      </c>
      <c r="I156" s="48"/>
      <c r="J156" s="48"/>
      <c r="K156" s="48"/>
      <c r="L156" s="48"/>
      <c r="M156" s="48"/>
      <c r="N156" s="19"/>
      <c r="O156" s="41">
        <f>SUMIFS('Troškovnik '!H:H,'Troškovnik '!A:A,A156,'Troškovnik '!B:B,B156)</f>
        <v>0</v>
      </c>
      <c r="AN156" s="47"/>
    </row>
    <row r="157" spans="1:40" x14ac:dyDescent="0.25">
      <c r="A157" s="48"/>
      <c r="B157" s="48"/>
      <c r="C157" s="19"/>
      <c r="D157" s="19"/>
      <c r="E157" s="19"/>
      <c r="F157" s="19"/>
      <c r="G157" s="19"/>
      <c r="H157" s="26" t="str">
        <f t="shared" si="2"/>
        <v/>
      </c>
      <c r="I157" s="48"/>
      <c r="J157" s="48"/>
      <c r="K157" s="48"/>
      <c r="L157" s="48"/>
      <c r="M157" s="48"/>
      <c r="N157" s="19"/>
      <c r="O157" s="41">
        <f>SUMIFS('Troškovnik '!H:H,'Troškovnik '!A:A,A157,'Troškovnik '!B:B,B157)</f>
        <v>0</v>
      </c>
      <c r="AN157" s="47"/>
    </row>
    <row r="158" spans="1:40" x14ac:dyDescent="0.25">
      <c r="A158" s="48"/>
      <c r="B158" s="48"/>
      <c r="C158" s="19"/>
      <c r="D158" s="19"/>
      <c r="E158" s="19"/>
      <c r="F158" s="19"/>
      <c r="G158" s="19"/>
      <c r="H158" s="26" t="str">
        <f t="shared" si="2"/>
        <v/>
      </c>
      <c r="I158" s="48"/>
      <c r="J158" s="48"/>
      <c r="K158" s="48"/>
      <c r="L158" s="48"/>
      <c r="M158" s="48"/>
      <c r="N158" s="19"/>
      <c r="O158" s="41">
        <f>SUMIFS('Troškovnik '!H:H,'Troškovnik '!A:A,A158,'Troškovnik '!B:B,B158)</f>
        <v>0</v>
      </c>
      <c r="AN158" s="47"/>
    </row>
    <row r="159" spans="1:40" x14ac:dyDescent="0.25">
      <c r="A159" s="48"/>
      <c r="B159" s="48"/>
      <c r="C159" s="19"/>
      <c r="D159" s="19"/>
      <c r="E159" s="19"/>
      <c r="F159" s="19"/>
      <c r="G159" s="19"/>
      <c r="H159" s="26" t="str">
        <f t="shared" si="2"/>
        <v/>
      </c>
      <c r="I159" s="48"/>
      <c r="J159" s="48"/>
      <c r="K159" s="48"/>
      <c r="L159" s="48"/>
      <c r="M159" s="48"/>
      <c r="N159" s="19"/>
      <c r="O159" s="41">
        <f>SUMIFS('Troškovnik '!H:H,'Troškovnik '!A:A,A159,'Troškovnik '!B:B,B159)</f>
        <v>0</v>
      </c>
      <c r="AN159" s="47"/>
    </row>
    <row r="160" spans="1:40" x14ac:dyDescent="0.25">
      <c r="A160" s="48"/>
      <c r="B160" s="48"/>
      <c r="C160" s="19"/>
      <c r="D160" s="19"/>
      <c r="E160" s="19"/>
      <c r="F160" s="19"/>
      <c r="G160" s="19"/>
      <c r="H160" s="26" t="str">
        <f t="shared" si="2"/>
        <v/>
      </c>
      <c r="I160" s="48"/>
      <c r="J160" s="48"/>
      <c r="K160" s="48"/>
      <c r="L160" s="48"/>
      <c r="M160" s="48"/>
      <c r="N160" s="19"/>
      <c r="O160" s="41">
        <f>SUMIFS('Troškovnik '!H:H,'Troškovnik '!A:A,A160,'Troškovnik '!B:B,B160)</f>
        <v>0</v>
      </c>
      <c r="AN160" s="47"/>
    </row>
    <row r="161" spans="1:40" x14ac:dyDescent="0.25">
      <c r="A161" s="48"/>
      <c r="B161" s="48"/>
      <c r="C161" s="19"/>
      <c r="D161" s="19"/>
      <c r="E161" s="19"/>
      <c r="F161" s="19"/>
      <c r="G161" s="19"/>
      <c r="H161" s="26" t="str">
        <f t="shared" si="2"/>
        <v/>
      </c>
      <c r="I161" s="48"/>
      <c r="J161" s="48"/>
      <c r="K161" s="48"/>
      <c r="L161" s="48"/>
      <c r="M161" s="48"/>
      <c r="N161" s="19"/>
      <c r="O161" s="41">
        <f>SUMIFS('Troškovnik '!H:H,'Troškovnik '!A:A,A161,'Troškovnik '!B:B,B161)</f>
        <v>0</v>
      </c>
      <c r="AN161" s="47"/>
    </row>
    <row r="162" spans="1:40" x14ac:dyDescent="0.25">
      <c r="A162" s="48"/>
      <c r="B162" s="48"/>
      <c r="C162" s="19"/>
      <c r="D162" s="19"/>
      <c r="E162" s="19"/>
      <c r="F162" s="19"/>
      <c r="G162" s="19"/>
      <c r="H162" s="26" t="str">
        <f t="shared" si="2"/>
        <v/>
      </c>
      <c r="I162" s="48"/>
      <c r="J162" s="48"/>
      <c r="K162" s="48"/>
      <c r="L162" s="48"/>
      <c r="M162" s="48"/>
      <c r="N162" s="19"/>
      <c r="O162" s="41">
        <f>SUMIFS('Troškovnik '!H:H,'Troškovnik '!A:A,A162,'Troškovnik '!B:B,B162)</f>
        <v>0</v>
      </c>
      <c r="AN162" s="47"/>
    </row>
    <row r="163" spans="1:40" x14ac:dyDescent="0.25">
      <c r="A163" s="48"/>
      <c r="B163" s="48"/>
      <c r="C163" s="19"/>
      <c r="D163" s="19"/>
      <c r="E163" s="19"/>
      <c r="F163" s="19"/>
      <c r="G163" s="19"/>
      <c r="H163" s="26" t="str">
        <f t="shared" si="2"/>
        <v/>
      </c>
      <c r="I163" s="48"/>
      <c r="J163" s="48"/>
      <c r="K163" s="48"/>
      <c r="L163" s="48"/>
      <c r="M163" s="48"/>
      <c r="N163" s="19"/>
      <c r="O163" s="41">
        <f>SUMIFS('Troškovnik '!H:H,'Troškovnik '!A:A,A163,'Troškovnik '!B:B,B163)</f>
        <v>0</v>
      </c>
      <c r="AN163" s="47"/>
    </row>
    <row r="164" spans="1:40" x14ac:dyDescent="0.25">
      <c r="A164" s="48"/>
      <c r="B164" s="48"/>
      <c r="C164" s="19"/>
      <c r="D164" s="19"/>
      <c r="E164" s="19"/>
      <c r="F164" s="19"/>
      <c r="G164" s="19"/>
      <c r="H164" s="26" t="str">
        <f t="shared" si="2"/>
        <v/>
      </c>
      <c r="I164" s="48"/>
      <c r="J164" s="48"/>
      <c r="K164" s="48"/>
      <c r="L164" s="48"/>
      <c r="M164" s="48"/>
      <c r="N164" s="19"/>
      <c r="O164" s="41">
        <f>SUMIFS('Troškovnik '!H:H,'Troškovnik '!A:A,A164,'Troškovnik '!B:B,B164)</f>
        <v>0</v>
      </c>
      <c r="AN164" s="47"/>
    </row>
    <row r="165" spans="1:40" x14ac:dyDescent="0.25">
      <c r="A165" s="48"/>
      <c r="B165" s="48"/>
      <c r="C165" s="19"/>
      <c r="D165" s="19"/>
      <c r="E165" s="19"/>
      <c r="F165" s="19"/>
      <c r="G165" s="19"/>
      <c r="H165" s="26" t="str">
        <f t="shared" si="2"/>
        <v/>
      </c>
      <c r="I165" s="48"/>
      <c r="J165" s="48"/>
      <c r="K165" s="48"/>
      <c r="L165" s="48"/>
      <c r="M165" s="48"/>
      <c r="N165" s="19"/>
      <c r="O165" s="41">
        <f>SUMIFS('Troškovnik '!H:H,'Troškovnik '!A:A,A165,'Troškovnik '!B:B,B165)</f>
        <v>0</v>
      </c>
      <c r="AN165" s="47"/>
    </row>
    <row r="166" spans="1:40" x14ac:dyDescent="0.25">
      <c r="A166" s="48"/>
      <c r="B166" s="48"/>
      <c r="C166" s="19"/>
      <c r="D166" s="19"/>
      <c r="E166" s="19"/>
      <c r="F166" s="19"/>
      <c r="G166" s="19"/>
      <c r="H166" s="26" t="str">
        <f t="shared" si="2"/>
        <v/>
      </c>
      <c r="I166" s="48"/>
      <c r="J166" s="48"/>
      <c r="K166" s="48"/>
      <c r="L166" s="48"/>
      <c r="M166" s="48"/>
      <c r="N166" s="19"/>
      <c r="O166" s="41">
        <f>SUMIFS('Troškovnik '!H:H,'Troškovnik '!A:A,A166,'Troškovnik '!B:B,B166)</f>
        <v>0</v>
      </c>
      <c r="AN166" s="47"/>
    </row>
    <row r="167" spans="1:40" x14ac:dyDescent="0.25">
      <c r="A167" s="48"/>
      <c r="B167" s="48"/>
      <c r="C167" s="19"/>
      <c r="D167" s="19"/>
      <c r="E167" s="19"/>
      <c r="F167" s="19"/>
      <c r="G167" s="19"/>
      <c r="H167" s="26" t="str">
        <f t="shared" si="2"/>
        <v/>
      </c>
      <c r="I167" s="48"/>
      <c r="J167" s="48"/>
      <c r="K167" s="48"/>
      <c r="L167" s="48"/>
      <c r="M167" s="48"/>
      <c r="N167" s="19"/>
      <c r="O167" s="41">
        <f>SUMIFS('Troškovnik '!H:H,'Troškovnik '!A:A,A167,'Troškovnik '!B:B,B167)</f>
        <v>0</v>
      </c>
      <c r="AN167" s="47"/>
    </row>
    <row r="168" spans="1:40" x14ac:dyDescent="0.25">
      <c r="A168" s="48"/>
      <c r="B168" s="48"/>
      <c r="C168" s="19"/>
      <c r="D168" s="19"/>
      <c r="E168" s="19"/>
      <c r="F168" s="19"/>
      <c r="G168" s="19"/>
      <c r="H168" s="26" t="str">
        <f t="shared" si="2"/>
        <v/>
      </c>
      <c r="I168" s="48"/>
      <c r="J168" s="48"/>
      <c r="K168" s="48"/>
      <c r="L168" s="48"/>
      <c r="M168" s="48"/>
      <c r="N168" s="19"/>
      <c r="O168" s="41">
        <f>SUMIFS('Troškovnik '!H:H,'Troškovnik '!A:A,A168,'Troškovnik '!B:B,B168)</f>
        <v>0</v>
      </c>
      <c r="AN168" s="47"/>
    </row>
    <row r="169" spans="1:40" x14ac:dyDescent="0.25">
      <c r="A169" s="48"/>
      <c r="B169" s="48"/>
      <c r="C169" s="19"/>
      <c r="D169" s="19"/>
      <c r="E169" s="19"/>
      <c r="F169" s="19"/>
      <c r="G169" s="19"/>
      <c r="H169" s="26" t="str">
        <f t="shared" si="2"/>
        <v/>
      </c>
      <c r="I169" s="48"/>
      <c r="J169" s="48"/>
      <c r="K169" s="48"/>
      <c r="L169" s="48"/>
      <c r="M169" s="48"/>
      <c r="N169" s="19"/>
      <c r="O169" s="41">
        <f>SUMIFS('Troškovnik '!H:H,'Troškovnik '!A:A,A169,'Troškovnik '!B:B,B169)</f>
        <v>0</v>
      </c>
      <c r="AN169" s="47"/>
    </row>
    <row r="170" spans="1:40" x14ac:dyDescent="0.25">
      <c r="A170" s="48"/>
      <c r="B170" s="48"/>
      <c r="C170" s="19"/>
      <c r="D170" s="19"/>
      <c r="E170" s="19"/>
      <c r="F170" s="19"/>
      <c r="G170" s="19"/>
      <c r="H170" s="26" t="str">
        <f t="shared" si="2"/>
        <v/>
      </c>
      <c r="I170" s="48"/>
      <c r="J170" s="48"/>
      <c r="K170" s="48"/>
      <c r="L170" s="48"/>
      <c r="M170" s="48"/>
      <c r="N170" s="19"/>
      <c r="O170" s="41">
        <f>SUMIFS('Troškovnik '!H:H,'Troškovnik '!A:A,A170,'Troškovnik '!B:B,B170)</f>
        <v>0</v>
      </c>
      <c r="AN170" s="47"/>
    </row>
    <row r="171" spans="1:40" x14ac:dyDescent="0.25">
      <c r="A171" s="48"/>
      <c r="B171" s="48"/>
      <c r="C171" s="19"/>
      <c r="D171" s="19"/>
      <c r="E171" s="19"/>
      <c r="F171" s="19"/>
      <c r="G171" s="19"/>
      <c r="H171" s="26" t="str">
        <f t="shared" si="2"/>
        <v/>
      </c>
      <c r="I171" s="48"/>
      <c r="J171" s="48"/>
      <c r="K171" s="48"/>
      <c r="L171" s="48"/>
      <c r="M171" s="48"/>
      <c r="N171" s="19"/>
      <c r="O171" s="41">
        <f>SUMIFS('Troškovnik '!H:H,'Troškovnik '!A:A,A171,'Troškovnik '!B:B,B171)</f>
        <v>0</v>
      </c>
      <c r="AN171" s="47"/>
    </row>
    <row r="172" spans="1:40" x14ac:dyDescent="0.25">
      <c r="A172" s="48"/>
      <c r="B172" s="48"/>
      <c r="C172" s="19"/>
      <c r="D172" s="19"/>
      <c r="E172" s="19"/>
      <c r="F172" s="19"/>
      <c r="G172" s="19"/>
      <c r="H172" s="26" t="str">
        <f t="shared" si="2"/>
        <v/>
      </c>
      <c r="I172" s="48"/>
      <c r="J172" s="48"/>
      <c r="K172" s="48"/>
      <c r="L172" s="48"/>
      <c r="M172" s="48"/>
      <c r="N172" s="19"/>
      <c r="O172" s="41">
        <f>SUMIFS('Troškovnik '!H:H,'Troškovnik '!A:A,A172,'Troškovnik '!B:B,B172)</f>
        <v>0</v>
      </c>
      <c r="AN172" s="47"/>
    </row>
    <row r="173" spans="1:40" x14ac:dyDescent="0.25">
      <c r="A173" s="48"/>
      <c r="B173" s="48"/>
      <c r="C173" s="19"/>
      <c r="D173" s="19"/>
      <c r="E173" s="19"/>
      <c r="F173" s="19"/>
      <c r="G173" s="19"/>
      <c r="H173" s="26" t="str">
        <f t="shared" si="2"/>
        <v/>
      </c>
      <c r="I173" s="48"/>
      <c r="J173" s="48"/>
      <c r="K173" s="48"/>
      <c r="L173" s="48"/>
      <c r="M173" s="48"/>
      <c r="N173" s="19"/>
      <c r="O173" s="41">
        <f>SUMIFS('Troškovnik '!H:H,'Troškovnik '!A:A,A173,'Troškovnik '!B:B,B173)</f>
        <v>0</v>
      </c>
      <c r="AN173" s="47"/>
    </row>
    <row r="174" spans="1:40" x14ac:dyDescent="0.25">
      <c r="A174" s="48"/>
      <c r="B174" s="48"/>
      <c r="C174" s="19"/>
      <c r="D174" s="19"/>
      <c r="E174" s="19"/>
      <c r="F174" s="19"/>
      <c r="G174" s="19"/>
      <c r="H174" s="26" t="str">
        <f t="shared" si="2"/>
        <v/>
      </c>
      <c r="I174" s="48"/>
      <c r="J174" s="48"/>
      <c r="K174" s="48"/>
      <c r="L174" s="48"/>
      <c r="M174" s="48"/>
      <c r="N174" s="19"/>
      <c r="O174" s="41">
        <f>SUMIFS('Troškovnik '!H:H,'Troškovnik '!A:A,A174,'Troškovnik '!B:B,B174)</f>
        <v>0</v>
      </c>
      <c r="AN174" s="47"/>
    </row>
    <row r="175" spans="1:40" x14ac:dyDescent="0.25">
      <c r="A175" s="48"/>
      <c r="B175" s="48"/>
      <c r="C175" s="19"/>
      <c r="D175" s="19"/>
      <c r="E175" s="19"/>
      <c r="F175" s="19"/>
      <c r="G175" s="19"/>
      <c r="H175" s="26" t="str">
        <f t="shared" si="2"/>
        <v/>
      </c>
      <c r="I175" s="48"/>
      <c r="J175" s="48"/>
      <c r="K175" s="48"/>
      <c r="L175" s="48"/>
      <c r="M175" s="48"/>
      <c r="N175" s="19"/>
      <c r="O175" s="41">
        <f>SUMIFS('Troškovnik '!H:H,'Troškovnik '!A:A,A175,'Troškovnik '!B:B,B175)</f>
        <v>0</v>
      </c>
      <c r="AN175" s="47"/>
    </row>
    <row r="176" spans="1:40" x14ac:dyDescent="0.25">
      <c r="A176" s="48"/>
      <c r="B176" s="48"/>
      <c r="C176" s="19"/>
      <c r="D176" s="19"/>
      <c r="E176" s="19"/>
      <c r="F176" s="19"/>
      <c r="G176" s="19"/>
      <c r="H176" s="26" t="str">
        <f t="shared" si="2"/>
        <v/>
      </c>
      <c r="I176" s="48"/>
      <c r="J176" s="48"/>
      <c r="K176" s="48"/>
      <c r="L176" s="48"/>
      <c r="M176" s="48"/>
      <c r="N176" s="19"/>
      <c r="O176" s="41">
        <f>SUMIFS('Troškovnik '!H:H,'Troškovnik '!A:A,A176,'Troškovnik '!B:B,B176)</f>
        <v>0</v>
      </c>
      <c r="AN176" s="47"/>
    </row>
    <row r="177" spans="1:40" x14ac:dyDescent="0.25">
      <c r="A177" s="48"/>
      <c r="B177" s="48"/>
      <c r="C177" s="19"/>
      <c r="D177" s="19"/>
      <c r="E177" s="19"/>
      <c r="F177" s="19"/>
      <c r="G177" s="19"/>
      <c r="H177" s="26" t="str">
        <f t="shared" si="2"/>
        <v/>
      </c>
      <c r="I177" s="48"/>
      <c r="J177" s="48"/>
      <c r="K177" s="48"/>
      <c r="L177" s="48"/>
      <c r="M177" s="48"/>
      <c r="N177" s="19"/>
      <c r="O177" s="41">
        <f>SUMIFS('Troškovnik '!H:H,'Troškovnik '!A:A,A177,'Troškovnik '!B:B,B177)</f>
        <v>0</v>
      </c>
      <c r="AN177" s="47"/>
    </row>
    <row r="178" spans="1:40" x14ac:dyDescent="0.25">
      <c r="A178" s="48"/>
      <c r="B178" s="48"/>
      <c r="C178" s="19"/>
      <c r="D178" s="19"/>
      <c r="E178" s="19"/>
      <c r="F178" s="19"/>
      <c r="G178" s="19"/>
      <c r="H178" s="26" t="str">
        <f t="shared" si="2"/>
        <v/>
      </c>
      <c r="I178" s="48"/>
      <c r="J178" s="48"/>
      <c r="K178" s="48"/>
      <c r="L178" s="48"/>
      <c r="M178" s="48"/>
      <c r="N178" s="19"/>
      <c r="O178" s="41">
        <f>SUMIFS('Troškovnik '!H:H,'Troškovnik '!A:A,A178,'Troškovnik '!B:B,B178)</f>
        <v>0</v>
      </c>
      <c r="AN178" s="47"/>
    </row>
    <row r="179" spans="1:40" x14ac:dyDescent="0.25">
      <c r="A179" s="48"/>
      <c r="B179" s="48"/>
      <c r="C179" s="19"/>
      <c r="D179" s="19"/>
      <c r="E179" s="19"/>
      <c r="F179" s="19"/>
      <c r="G179" s="19"/>
      <c r="H179" s="26" t="str">
        <f t="shared" si="2"/>
        <v/>
      </c>
      <c r="I179" s="48"/>
      <c r="J179" s="48"/>
      <c r="K179" s="48"/>
      <c r="L179" s="48"/>
      <c r="M179" s="48"/>
      <c r="N179" s="19"/>
      <c r="O179" s="41">
        <f>SUMIFS('Troškovnik '!H:H,'Troškovnik '!A:A,A179,'Troškovnik '!B:B,B179)</f>
        <v>0</v>
      </c>
      <c r="AN179" s="47"/>
    </row>
    <row r="180" spans="1:40" x14ac:dyDescent="0.25">
      <c r="A180" s="48"/>
      <c r="B180" s="48"/>
      <c r="C180" s="19"/>
      <c r="D180" s="19"/>
      <c r="E180" s="19"/>
      <c r="F180" s="19"/>
      <c r="G180" s="19"/>
      <c r="H180" s="26" t="str">
        <f t="shared" si="2"/>
        <v/>
      </c>
      <c r="I180" s="48"/>
      <c r="J180" s="48"/>
      <c r="K180" s="48"/>
      <c r="L180" s="48"/>
      <c r="M180" s="48"/>
      <c r="N180" s="19"/>
      <c r="O180" s="41">
        <f>SUMIFS('Troškovnik '!H:H,'Troškovnik '!A:A,A180,'Troškovnik '!B:B,B180)</f>
        <v>0</v>
      </c>
      <c r="AN180" s="47"/>
    </row>
    <row r="181" spans="1:40" x14ac:dyDescent="0.25">
      <c r="A181" s="48"/>
      <c r="B181" s="48"/>
      <c r="C181" s="19"/>
      <c r="D181" s="19"/>
      <c r="E181" s="19"/>
      <c r="F181" s="19"/>
      <c r="G181" s="19"/>
      <c r="H181" s="26" t="str">
        <f t="shared" si="2"/>
        <v/>
      </c>
      <c r="I181" s="48"/>
      <c r="J181" s="48"/>
      <c r="K181" s="48"/>
      <c r="L181" s="48"/>
      <c r="M181" s="48"/>
      <c r="N181" s="19"/>
      <c r="O181" s="41">
        <f>SUMIFS('Troškovnik '!H:H,'Troškovnik '!A:A,A181,'Troškovnik '!B:B,B181)</f>
        <v>0</v>
      </c>
      <c r="AN181" s="47"/>
    </row>
    <row r="182" spans="1:40" x14ac:dyDescent="0.25">
      <c r="A182" s="48"/>
      <c r="B182" s="48"/>
      <c r="C182" s="19"/>
      <c r="D182" s="19"/>
      <c r="E182" s="19"/>
      <c r="F182" s="19"/>
      <c r="G182" s="19"/>
      <c r="H182" s="26" t="str">
        <f t="shared" si="2"/>
        <v/>
      </c>
      <c r="I182" s="48"/>
      <c r="J182" s="48"/>
      <c r="K182" s="48"/>
      <c r="L182" s="48"/>
      <c r="M182" s="48"/>
      <c r="N182" s="19"/>
      <c r="O182" s="41">
        <f>SUMIFS('Troškovnik '!H:H,'Troškovnik '!A:A,A182,'Troškovnik '!B:B,B182)</f>
        <v>0</v>
      </c>
      <c r="AN182" s="47"/>
    </row>
    <row r="183" spans="1:40" x14ac:dyDescent="0.25">
      <c r="A183" s="48"/>
      <c r="B183" s="48"/>
      <c r="C183" s="19"/>
      <c r="D183" s="19"/>
      <c r="E183" s="19"/>
      <c r="F183" s="19"/>
      <c r="G183" s="19"/>
      <c r="H183" s="26" t="str">
        <f t="shared" si="2"/>
        <v/>
      </c>
      <c r="I183" s="48"/>
      <c r="J183" s="48"/>
      <c r="K183" s="48"/>
      <c r="L183" s="48"/>
      <c r="M183" s="48"/>
      <c r="N183" s="19"/>
      <c r="O183" s="41">
        <f>SUMIFS('Troškovnik '!H:H,'Troškovnik '!A:A,A183,'Troškovnik '!B:B,B183)</f>
        <v>0</v>
      </c>
      <c r="AN183" s="47"/>
    </row>
    <row r="184" spans="1:40" x14ac:dyDescent="0.25">
      <c r="A184" s="48"/>
      <c r="B184" s="48"/>
      <c r="C184" s="19"/>
      <c r="D184" s="19"/>
      <c r="E184" s="19"/>
      <c r="F184" s="19"/>
      <c r="G184" s="19"/>
      <c r="H184" s="26" t="str">
        <f t="shared" si="2"/>
        <v/>
      </c>
      <c r="I184" s="48"/>
      <c r="J184" s="48"/>
      <c r="K184" s="48"/>
      <c r="L184" s="48"/>
      <c r="M184" s="48"/>
      <c r="N184" s="19"/>
      <c r="O184" s="41">
        <f>SUMIFS('Troškovnik '!H:H,'Troškovnik '!A:A,A184,'Troškovnik '!B:B,B184)</f>
        <v>0</v>
      </c>
      <c r="AN184" s="47"/>
    </row>
    <row r="185" spans="1:40" x14ac:dyDescent="0.25">
      <c r="A185" s="48"/>
      <c r="B185" s="48"/>
      <c r="C185" s="19"/>
      <c r="D185" s="19"/>
      <c r="E185" s="19"/>
      <c r="F185" s="19"/>
      <c r="G185" s="19"/>
      <c r="H185" s="26" t="str">
        <f t="shared" si="2"/>
        <v/>
      </c>
      <c r="I185" s="48"/>
      <c r="J185" s="48"/>
      <c r="K185" s="48"/>
      <c r="L185" s="48"/>
      <c r="M185" s="48"/>
      <c r="N185" s="19"/>
      <c r="O185" s="41">
        <f>SUMIFS('Troškovnik '!H:H,'Troškovnik '!A:A,A185,'Troškovnik '!B:B,B185)</f>
        <v>0</v>
      </c>
      <c r="AN185" s="47"/>
    </row>
    <row r="186" spans="1:40" x14ac:dyDescent="0.25">
      <c r="A186" s="48"/>
      <c r="B186" s="48"/>
      <c r="C186" s="19"/>
      <c r="D186" s="19"/>
      <c r="E186" s="19"/>
      <c r="F186" s="19"/>
      <c r="G186" s="19"/>
      <c r="H186" s="26" t="str">
        <f t="shared" si="2"/>
        <v/>
      </c>
      <c r="I186" s="48"/>
      <c r="J186" s="48"/>
      <c r="K186" s="48"/>
      <c r="L186" s="48"/>
      <c r="M186" s="48"/>
      <c r="N186" s="19"/>
      <c r="O186" s="41">
        <f>SUMIFS('Troškovnik '!H:H,'Troškovnik '!A:A,A186,'Troškovnik '!B:B,B186)</f>
        <v>0</v>
      </c>
      <c r="AN186" s="47"/>
    </row>
    <row r="187" spans="1:40" x14ac:dyDescent="0.25">
      <c r="A187" s="48"/>
      <c r="B187" s="48"/>
      <c r="C187" s="19"/>
      <c r="D187" s="19"/>
      <c r="E187" s="19"/>
      <c r="F187" s="19"/>
      <c r="G187" s="19"/>
      <c r="H187" s="26" t="str">
        <f t="shared" si="2"/>
        <v/>
      </c>
      <c r="I187" s="48"/>
      <c r="J187" s="48"/>
      <c r="K187" s="48"/>
      <c r="L187" s="48"/>
      <c r="M187" s="48"/>
      <c r="N187" s="19"/>
      <c r="O187" s="41">
        <f>SUMIFS('Troškovnik '!H:H,'Troškovnik '!A:A,A187,'Troškovnik '!B:B,B187)</f>
        <v>0</v>
      </c>
      <c r="AN187" s="47"/>
    </row>
    <row r="188" spans="1:40" x14ac:dyDescent="0.25">
      <c r="A188" s="48"/>
      <c r="B188" s="48"/>
      <c r="C188" s="19"/>
      <c r="D188" s="19"/>
      <c r="E188" s="19"/>
      <c r="F188" s="19"/>
      <c r="G188" s="19"/>
      <c r="H188" s="26" t="str">
        <f t="shared" si="2"/>
        <v/>
      </c>
      <c r="I188" s="48"/>
      <c r="J188" s="48"/>
      <c r="K188" s="48"/>
      <c r="L188" s="48"/>
      <c r="M188" s="48"/>
      <c r="N188" s="19"/>
      <c r="O188" s="41">
        <f>SUMIFS('Troškovnik '!H:H,'Troškovnik '!A:A,A188,'Troškovnik '!B:B,B188)</f>
        <v>0</v>
      </c>
      <c r="AN188" s="47"/>
    </row>
    <row r="189" spans="1:40" x14ac:dyDescent="0.25">
      <c r="A189" s="48"/>
      <c r="B189" s="48"/>
      <c r="C189" s="19"/>
      <c r="D189" s="19"/>
      <c r="E189" s="19"/>
      <c r="F189" s="19"/>
      <c r="G189" s="19"/>
      <c r="H189" s="26" t="str">
        <f t="shared" si="2"/>
        <v/>
      </c>
      <c r="I189" s="48"/>
      <c r="J189" s="48"/>
      <c r="K189" s="48"/>
      <c r="L189" s="48"/>
      <c r="M189" s="48"/>
      <c r="N189" s="19"/>
      <c r="O189" s="41">
        <f>SUMIFS('Troškovnik '!H:H,'Troškovnik '!A:A,A189,'Troškovnik '!B:B,B189)</f>
        <v>0</v>
      </c>
      <c r="AN189" s="47"/>
    </row>
    <row r="190" spans="1:40" x14ac:dyDescent="0.25">
      <c r="A190" s="48"/>
      <c r="B190" s="48"/>
      <c r="C190" s="19"/>
      <c r="D190" s="19"/>
      <c r="E190" s="19"/>
      <c r="F190" s="19"/>
      <c r="G190" s="19"/>
      <c r="H190" s="26" t="str">
        <f t="shared" si="2"/>
        <v/>
      </c>
      <c r="I190" s="48"/>
      <c r="J190" s="48"/>
      <c r="K190" s="48"/>
      <c r="L190" s="48"/>
      <c r="M190" s="48"/>
      <c r="N190" s="19"/>
      <c r="O190" s="41">
        <f>SUMIFS('Troškovnik '!H:H,'Troškovnik '!A:A,A190,'Troškovnik '!B:B,B190)</f>
        <v>0</v>
      </c>
      <c r="AN190" s="47"/>
    </row>
    <row r="191" spans="1:40" x14ac:dyDescent="0.25">
      <c r="A191" s="48"/>
      <c r="B191" s="48"/>
      <c r="C191" s="19"/>
      <c r="D191" s="19"/>
      <c r="E191" s="19"/>
      <c r="F191" s="19"/>
      <c r="G191" s="19"/>
      <c r="H191" s="26" t="str">
        <f t="shared" si="2"/>
        <v/>
      </c>
      <c r="I191" s="48"/>
      <c r="J191" s="48"/>
      <c r="K191" s="48"/>
      <c r="L191" s="48"/>
      <c r="M191" s="48"/>
      <c r="N191" s="19"/>
      <c r="O191" s="41">
        <f>SUMIFS('Troškovnik '!H:H,'Troškovnik '!A:A,A191,'Troškovnik '!B:B,B191)</f>
        <v>0</v>
      </c>
      <c r="AN191" s="47"/>
    </row>
    <row r="192" spans="1:40" x14ac:dyDescent="0.25">
      <c r="A192" s="48"/>
      <c r="B192" s="48"/>
      <c r="C192" s="19"/>
      <c r="D192" s="19"/>
      <c r="E192" s="19"/>
      <c r="F192" s="19"/>
      <c r="G192" s="19"/>
      <c r="H192" s="26" t="str">
        <f t="shared" si="2"/>
        <v/>
      </c>
      <c r="I192" s="48"/>
      <c r="J192" s="48"/>
      <c r="K192" s="48"/>
      <c r="L192" s="48"/>
      <c r="M192" s="48"/>
      <c r="N192" s="19"/>
      <c r="O192" s="41">
        <f>SUMIFS('Troškovnik '!H:H,'Troškovnik '!A:A,A192,'Troškovnik '!B:B,B192)</f>
        <v>0</v>
      </c>
      <c r="AN192" s="47"/>
    </row>
    <row r="193" spans="1:40" x14ac:dyDescent="0.25">
      <c r="A193" s="48"/>
      <c r="B193" s="48"/>
      <c r="C193" s="19"/>
      <c r="D193" s="19"/>
      <c r="E193" s="19"/>
      <c r="F193" s="19"/>
      <c r="G193" s="19"/>
      <c r="H193" s="26" t="str">
        <f t="shared" si="2"/>
        <v/>
      </c>
      <c r="I193" s="48"/>
      <c r="J193" s="48"/>
      <c r="K193" s="48"/>
      <c r="L193" s="48"/>
      <c r="M193" s="48"/>
      <c r="N193" s="19"/>
      <c r="O193" s="41">
        <f>SUMIFS('Troškovnik '!H:H,'Troškovnik '!A:A,A193,'Troškovnik '!B:B,B193)</f>
        <v>0</v>
      </c>
      <c r="AN193" s="47"/>
    </row>
    <row r="194" spans="1:40" x14ac:dyDescent="0.25">
      <c r="A194" s="48"/>
      <c r="B194" s="48"/>
      <c r="C194" s="19"/>
      <c r="D194" s="19"/>
      <c r="E194" s="19"/>
      <c r="F194" s="19"/>
      <c r="G194" s="19"/>
      <c r="H194" s="26" t="str">
        <f t="shared" si="2"/>
        <v/>
      </c>
      <c r="I194" s="48"/>
      <c r="J194" s="48"/>
      <c r="K194" s="48"/>
      <c r="L194" s="48"/>
      <c r="M194" s="48"/>
      <c r="N194" s="19"/>
      <c r="O194" s="41">
        <f>SUMIFS('Troškovnik '!H:H,'Troškovnik '!A:A,A194,'Troškovnik '!B:B,B194)</f>
        <v>0</v>
      </c>
      <c r="AN194" s="47"/>
    </row>
    <row r="195" spans="1:40" x14ac:dyDescent="0.25">
      <c r="A195" s="48"/>
      <c r="B195" s="48"/>
      <c r="C195" s="19"/>
      <c r="D195" s="19"/>
      <c r="E195" s="19"/>
      <c r="F195" s="19"/>
      <c r="G195" s="19"/>
      <c r="H195" s="26" t="str">
        <f t="shared" si="2"/>
        <v/>
      </c>
      <c r="I195" s="48"/>
      <c r="J195" s="48"/>
      <c r="K195" s="48"/>
      <c r="L195" s="48"/>
      <c r="M195" s="48"/>
      <c r="N195" s="19"/>
      <c r="O195" s="41">
        <f>SUMIFS('Troškovnik '!H:H,'Troškovnik '!A:A,A195,'Troškovnik '!B:B,B195)</f>
        <v>0</v>
      </c>
      <c r="AN195" s="47"/>
    </row>
    <row r="196" spans="1:40" x14ac:dyDescent="0.25">
      <c r="A196" s="48"/>
      <c r="B196" s="48"/>
      <c r="C196" s="19"/>
      <c r="D196" s="19"/>
      <c r="E196" s="19"/>
      <c r="F196" s="19"/>
      <c r="G196" s="19"/>
      <c r="H196" s="26" t="str">
        <f t="shared" si="2"/>
        <v/>
      </c>
      <c r="I196" s="48"/>
      <c r="J196" s="48"/>
      <c r="K196" s="48"/>
      <c r="L196" s="48"/>
      <c r="M196" s="48"/>
      <c r="N196" s="19"/>
      <c r="O196" s="41">
        <f>SUMIFS('Troškovnik '!H:H,'Troškovnik '!A:A,A196,'Troškovnik '!B:B,B196)</f>
        <v>0</v>
      </c>
      <c r="AN196" s="47"/>
    </row>
    <row r="197" spans="1:40" x14ac:dyDescent="0.25">
      <c r="A197" s="48"/>
      <c r="B197" s="48"/>
      <c r="C197" s="19"/>
      <c r="D197" s="19"/>
      <c r="E197" s="19"/>
      <c r="F197" s="19"/>
      <c r="G197" s="19"/>
      <c r="H197" s="26" t="str">
        <f t="shared" si="2"/>
        <v/>
      </c>
      <c r="I197" s="48"/>
      <c r="J197" s="48"/>
      <c r="K197" s="48"/>
      <c r="L197" s="48"/>
      <c r="M197" s="48"/>
      <c r="N197" s="19"/>
      <c r="O197" s="41">
        <f>SUMIFS('Troškovnik '!H:H,'Troškovnik '!A:A,A197,'Troškovnik '!B:B,B197)</f>
        <v>0</v>
      </c>
      <c r="AN197" s="47"/>
    </row>
    <row r="198" spans="1:40" x14ac:dyDescent="0.25">
      <c r="A198" s="48"/>
      <c r="B198" s="48"/>
      <c r="C198" s="19"/>
      <c r="D198" s="19"/>
      <c r="E198" s="19"/>
      <c r="F198" s="19"/>
      <c r="G198" s="19"/>
      <c r="H198" s="26" t="str">
        <f t="shared" si="2"/>
        <v/>
      </c>
      <c r="I198" s="48"/>
      <c r="J198" s="48"/>
      <c r="K198" s="48"/>
      <c r="L198" s="48"/>
      <c r="M198" s="48"/>
      <c r="N198" s="19"/>
      <c r="O198" s="41">
        <f>SUMIFS('Troškovnik '!H:H,'Troškovnik '!A:A,A198,'Troškovnik '!B:B,B198)</f>
        <v>0</v>
      </c>
      <c r="AN198" s="47"/>
    </row>
    <row r="199" spans="1:40" x14ac:dyDescent="0.25">
      <c r="A199" s="48"/>
      <c r="B199" s="48"/>
      <c r="C199" s="19"/>
      <c r="D199" s="19"/>
      <c r="E199" s="19"/>
      <c r="F199" s="19"/>
      <c r="G199" s="19"/>
      <c r="H199" s="26" t="str">
        <f t="shared" ref="H199:H262" si="3">IF(OR(C199="DA",E199="DA"),COUNTIF(C199:E199,"DA"),"")</f>
        <v/>
      </c>
      <c r="I199" s="48"/>
      <c r="J199" s="48"/>
      <c r="K199" s="48"/>
      <c r="L199" s="48"/>
      <c r="M199" s="48"/>
      <c r="N199" s="19"/>
      <c r="O199" s="41">
        <f>SUMIFS('Troškovnik '!H:H,'Troškovnik '!A:A,A199,'Troškovnik '!B:B,B199)</f>
        <v>0</v>
      </c>
      <c r="AN199" s="47"/>
    </row>
    <row r="200" spans="1:40" x14ac:dyDescent="0.25">
      <c r="A200" s="48"/>
      <c r="B200" s="48"/>
      <c r="C200" s="19"/>
      <c r="D200" s="19"/>
      <c r="E200" s="19"/>
      <c r="F200" s="19"/>
      <c r="G200" s="19"/>
      <c r="H200" s="26" t="str">
        <f t="shared" si="3"/>
        <v/>
      </c>
      <c r="I200" s="48"/>
      <c r="J200" s="48"/>
      <c r="K200" s="48"/>
      <c r="L200" s="48"/>
      <c r="M200" s="48"/>
      <c r="N200" s="19"/>
      <c r="O200" s="41">
        <f>SUMIFS('Troškovnik '!H:H,'Troškovnik '!A:A,A200,'Troškovnik '!B:B,B200)</f>
        <v>0</v>
      </c>
      <c r="AN200" s="47"/>
    </row>
    <row r="201" spans="1:40" x14ac:dyDescent="0.25">
      <c r="A201" s="48"/>
      <c r="B201" s="48"/>
      <c r="C201" s="19"/>
      <c r="D201" s="19"/>
      <c r="E201" s="19"/>
      <c r="F201" s="19"/>
      <c r="G201" s="19"/>
      <c r="H201" s="26" t="str">
        <f t="shared" si="3"/>
        <v/>
      </c>
      <c r="I201" s="48"/>
      <c r="J201" s="48"/>
      <c r="K201" s="48"/>
      <c r="L201" s="48"/>
      <c r="M201" s="48"/>
      <c r="N201" s="19"/>
      <c r="O201" s="41">
        <f>SUMIFS('Troškovnik '!H:H,'Troškovnik '!A:A,A201,'Troškovnik '!B:B,B201)</f>
        <v>0</v>
      </c>
      <c r="AN201" s="47"/>
    </row>
    <row r="202" spans="1:40" x14ac:dyDescent="0.25">
      <c r="A202" s="48"/>
      <c r="B202" s="48"/>
      <c r="C202" s="19"/>
      <c r="D202" s="19"/>
      <c r="E202" s="19"/>
      <c r="F202" s="19"/>
      <c r="G202" s="19"/>
      <c r="H202" s="26" t="str">
        <f t="shared" si="3"/>
        <v/>
      </c>
      <c r="I202" s="48"/>
      <c r="J202" s="48"/>
      <c r="K202" s="48"/>
      <c r="L202" s="48"/>
      <c r="M202" s="48"/>
      <c r="N202" s="19"/>
      <c r="O202" s="41">
        <f>SUMIFS('Troškovnik '!H:H,'Troškovnik '!A:A,A202,'Troškovnik '!B:B,B202)</f>
        <v>0</v>
      </c>
      <c r="AN202" s="47"/>
    </row>
    <row r="203" spans="1:40" x14ac:dyDescent="0.25">
      <c r="A203" s="48"/>
      <c r="B203" s="48"/>
      <c r="C203" s="19"/>
      <c r="D203" s="19"/>
      <c r="E203" s="19"/>
      <c r="F203" s="19"/>
      <c r="G203" s="19"/>
      <c r="H203" s="26" t="str">
        <f t="shared" si="3"/>
        <v/>
      </c>
      <c r="I203" s="48"/>
      <c r="J203" s="48"/>
      <c r="K203" s="48"/>
      <c r="L203" s="48"/>
      <c r="M203" s="48"/>
      <c r="N203" s="19"/>
      <c r="O203" s="41">
        <f>SUMIFS('Troškovnik '!H:H,'Troškovnik '!A:A,A203,'Troškovnik '!B:B,B203)</f>
        <v>0</v>
      </c>
      <c r="AN203" s="47"/>
    </row>
    <row r="204" spans="1:40" x14ac:dyDescent="0.25">
      <c r="A204" s="48"/>
      <c r="B204" s="48"/>
      <c r="C204" s="19"/>
      <c r="D204" s="19"/>
      <c r="E204" s="19"/>
      <c r="F204" s="19"/>
      <c r="G204" s="19"/>
      <c r="H204" s="26" t="str">
        <f t="shared" si="3"/>
        <v/>
      </c>
      <c r="I204" s="48"/>
      <c r="J204" s="48"/>
      <c r="K204" s="48"/>
      <c r="L204" s="48"/>
      <c r="M204" s="48"/>
      <c r="N204" s="19"/>
      <c r="O204" s="41">
        <f>SUMIFS('Troškovnik '!H:H,'Troškovnik '!A:A,A204,'Troškovnik '!B:B,B204)</f>
        <v>0</v>
      </c>
      <c r="AN204" s="47"/>
    </row>
    <row r="205" spans="1:40" x14ac:dyDescent="0.25">
      <c r="A205" s="48"/>
      <c r="B205" s="48"/>
      <c r="C205" s="19"/>
      <c r="D205" s="19"/>
      <c r="E205" s="19"/>
      <c r="F205" s="19"/>
      <c r="G205" s="19"/>
      <c r="H205" s="26" t="str">
        <f t="shared" si="3"/>
        <v/>
      </c>
      <c r="I205" s="48"/>
      <c r="J205" s="48"/>
      <c r="K205" s="48"/>
      <c r="L205" s="48"/>
      <c r="M205" s="48"/>
      <c r="N205" s="19"/>
      <c r="O205" s="41">
        <f>SUMIFS('Troškovnik '!H:H,'Troškovnik '!A:A,A205,'Troškovnik '!B:B,B205)</f>
        <v>0</v>
      </c>
      <c r="AN205" s="47"/>
    </row>
    <row r="206" spans="1:40" x14ac:dyDescent="0.25">
      <c r="A206" s="48"/>
      <c r="B206" s="48"/>
      <c r="C206" s="19"/>
      <c r="D206" s="19"/>
      <c r="E206" s="19"/>
      <c r="F206" s="19"/>
      <c r="G206" s="19"/>
      <c r="H206" s="26" t="str">
        <f t="shared" si="3"/>
        <v/>
      </c>
      <c r="I206" s="48"/>
      <c r="J206" s="48"/>
      <c r="K206" s="48"/>
      <c r="L206" s="48"/>
      <c r="M206" s="48"/>
      <c r="N206" s="19"/>
      <c r="O206" s="41">
        <f>SUMIFS('Troškovnik '!H:H,'Troškovnik '!A:A,A206,'Troškovnik '!B:B,B206)</f>
        <v>0</v>
      </c>
      <c r="AN206" s="47"/>
    </row>
    <row r="207" spans="1:40" x14ac:dyDescent="0.25">
      <c r="A207" s="48"/>
      <c r="B207" s="48"/>
      <c r="C207" s="19"/>
      <c r="D207" s="19"/>
      <c r="E207" s="19"/>
      <c r="F207" s="19"/>
      <c r="G207" s="19"/>
      <c r="H207" s="26" t="str">
        <f t="shared" si="3"/>
        <v/>
      </c>
      <c r="I207" s="48"/>
      <c r="J207" s="48"/>
      <c r="K207" s="48"/>
      <c r="L207" s="48"/>
      <c r="M207" s="48"/>
      <c r="N207" s="19"/>
      <c r="O207" s="41">
        <f>SUMIFS('Troškovnik '!H:H,'Troškovnik '!A:A,A207,'Troškovnik '!B:B,B207)</f>
        <v>0</v>
      </c>
      <c r="AN207" s="47"/>
    </row>
    <row r="208" spans="1:40" x14ac:dyDescent="0.25">
      <c r="A208" s="48"/>
      <c r="B208" s="48"/>
      <c r="C208" s="19"/>
      <c r="D208" s="19"/>
      <c r="E208" s="19"/>
      <c r="F208" s="19"/>
      <c r="G208" s="19"/>
      <c r="H208" s="26" t="str">
        <f t="shared" si="3"/>
        <v/>
      </c>
      <c r="I208" s="48"/>
      <c r="J208" s="48"/>
      <c r="K208" s="48"/>
      <c r="L208" s="48"/>
      <c r="M208" s="48"/>
      <c r="N208" s="19"/>
      <c r="O208" s="41">
        <f>SUMIFS('Troškovnik '!H:H,'Troškovnik '!A:A,A208,'Troškovnik '!B:B,B208)</f>
        <v>0</v>
      </c>
      <c r="AN208" s="47"/>
    </row>
    <row r="209" spans="1:40" x14ac:dyDescent="0.25">
      <c r="A209" s="48"/>
      <c r="B209" s="48"/>
      <c r="C209" s="19"/>
      <c r="D209" s="19"/>
      <c r="E209" s="19"/>
      <c r="F209" s="19"/>
      <c r="G209" s="19"/>
      <c r="H209" s="26" t="str">
        <f t="shared" si="3"/>
        <v/>
      </c>
      <c r="I209" s="48"/>
      <c r="J209" s="48"/>
      <c r="K209" s="48"/>
      <c r="L209" s="48"/>
      <c r="M209" s="48"/>
      <c r="N209" s="19"/>
      <c r="O209" s="41">
        <f>SUMIFS('Troškovnik '!H:H,'Troškovnik '!A:A,A209,'Troškovnik '!B:B,B209)</f>
        <v>0</v>
      </c>
      <c r="AN209" s="47"/>
    </row>
    <row r="210" spans="1:40" x14ac:dyDescent="0.25">
      <c r="A210" s="48"/>
      <c r="B210" s="48"/>
      <c r="C210" s="19"/>
      <c r="D210" s="19"/>
      <c r="E210" s="19"/>
      <c r="F210" s="19"/>
      <c r="G210" s="19"/>
      <c r="H210" s="26" t="str">
        <f t="shared" si="3"/>
        <v/>
      </c>
      <c r="I210" s="48"/>
      <c r="J210" s="48"/>
      <c r="K210" s="48"/>
      <c r="L210" s="48"/>
      <c r="M210" s="48"/>
      <c r="N210" s="19"/>
      <c r="O210" s="41">
        <f>SUMIFS('Troškovnik '!H:H,'Troškovnik '!A:A,A210,'Troškovnik '!B:B,B210)</f>
        <v>0</v>
      </c>
      <c r="AN210" s="47"/>
    </row>
    <row r="211" spans="1:40" x14ac:dyDescent="0.25">
      <c r="A211" s="48"/>
      <c r="B211" s="48"/>
      <c r="C211" s="19"/>
      <c r="D211" s="19"/>
      <c r="E211" s="19"/>
      <c r="F211" s="19"/>
      <c r="G211" s="19"/>
      <c r="H211" s="26" t="str">
        <f t="shared" si="3"/>
        <v/>
      </c>
      <c r="I211" s="48"/>
      <c r="J211" s="48"/>
      <c r="K211" s="48"/>
      <c r="L211" s="48"/>
      <c r="M211" s="48"/>
      <c r="N211" s="19"/>
      <c r="O211" s="41">
        <f>SUMIFS('Troškovnik '!H:H,'Troškovnik '!A:A,A211,'Troškovnik '!B:B,B211)</f>
        <v>0</v>
      </c>
      <c r="AN211" s="47"/>
    </row>
    <row r="212" spans="1:40" x14ac:dyDescent="0.25">
      <c r="A212" s="48"/>
      <c r="B212" s="48"/>
      <c r="C212" s="19"/>
      <c r="D212" s="19"/>
      <c r="E212" s="19"/>
      <c r="F212" s="19"/>
      <c r="G212" s="19"/>
      <c r="H212" s="26" t="str">
        <f t="shared" si="3"/>
        <v/>
      </c>
      <c r="I212" s="48"/>
      <c r="J212" s="48"/>
      <c r="K212" s="48"/>
      <c r="L212" s="48"/>
      <c r="M212" s="48"/>
      <c r="N212" s="19"/>
      <c r="O212" s="41">
        <f>SUMIFS('Troškovnik '!H:H,'Troškovnik '!A:A,A212,'Troškovnik '!B:B,B212)</f>
        <v>0</v>
      </c>
      <c r="AN212" s="47"/>
    </row>
    <row r="213" spans="1:40" x14ac:dyDescent="0.25">
      <c r="A213" s="48"/>
      <c r="B213" s="48"/>
      <c r="C213" s="19"/>
      <c r="D213" s="19"/>
      <c r="E213" s="19"/>
      <c r="F213" s="19"/>
      <c r="G213" s="19"/>
      <c r="H213" s="26" t="str">
        <f t="shared" si="3"/>
        <v/>
      </c>
      <c r="I213" s="48"/>
      <c r="J213" s="48"/>
      <c r="K213" s="48"/>
      <c r="L213" s="48"/>
      <c r="M213" s="48"/>
      <c r="N213" s="19"/>
      <c r="O213" s="41">
        <f>SUMIFS('Troškovnik '!H:H,'Troškovnik '!A:A,A213,'Troškovnik '!B:B,B213)</f>
        <v>0</v>
      </c>
      <c r="AN213" s="47"/>
    </row>
    <row r="214" spans="1:40" x14ac:dyDescent="0.25">
      <c r="A214" s="48"/>
      <c r="B214" s="48"/>
      <c r="C214" s="19"/>
      <c r="D214" s="19"/>
      <c r="E214" s="19"/>
      <c r="F214" s="19"/>
      <c r="G214" s="19"/>
      <c r="H214" s="26" t="str">
        <f t="shared" si="3"/>
        <v/>
      </c>
      <c r="I214" s="48"/>
      <c r="J214" s="48"/>
      <c r="K214" s="48"/>
      <c r="L214" s="48"/>
      <c r="M214" s="48"/>
      <c r="N214" s="19"/>
      <c r="O214" s="41">
        <f>SUMIFS('Troškovnik '!H:H,'Troškovnik '!A:A,A214,'Troškovnik '!B:B,B214)</f>
        <v>0</v>
      </c>
      <c r="AN214" s="47"/>
    </row>
    <row r="215" spans="1:40" x14ac:dyDescent="0.25">
      <c r="A215" s="48"/>
      <c r="B215" s="48"/>
      <c r="C215" s="19"/>
      <c r="D215" s="19"/>
      <c r="E215" s="19"/>
      <c r="F215" s="19"/>
      <c r="G215" s="19"/>
      <c r="H215" s="26" t="str">
        <f t="shared" si="3"/>
        <v/>
      </c>
      <c r="I215" s="48"/>
      <c r="J215" s="48"/>
      <c r="K215" s="48"/>
      <c r="L215" s="48"/>
      <c r="M215" s="48"/>
      <c r="N215" s="19"/>
      <c r="O215" s="41">
        <f>SUMIFS('Troškovnik '!H:H,'Troškovnik '!A:A,A215,'Troškovnik '!B:B,B215)</f>
        <v>0</v>
      </c>
      <c r="AN215" s="47"/>
    </row>
    <row r="216" spans="1:40" x14ac:dyDescent="0.25">
      <c r="A216" s="48"/>
      <c r="B216" s="48"/>
      <c r="C216" s="19"/>
      <c r="D216" s="19"/>
      <c r="E216" s="19"/>
      <c r="F216" s="19"/>
      <c r="G216" s="19"/>
      <c r="H216" s="26" t="str">
        <f t="shared" si="3"/>
        <v/>
      </c>
      <c r="I216" s="48"/>
      <c r="J216" s="48"/>
      <c r="K216" s="48"/>
      <c r="L216" s="48"/>
      <c r="M216" s="48"/>
      <c r="N216" s="19"/>
      <c r="O216" s="41">
        <f>SUMIFS('Troškovnik '!H:H,'Troškovnik '!A:A,A216,'Troškovnik '!B:B,B216)</f>
        <v>0</v>
      </c>
      <c r="AN216" s="47"/>
    </row>
    <row r="217" spans="1:40" x14ac:dyDescent="0.25">
      <c r="A217" s="48"/>
      <c r="B217" s="48"/>
      <c r="C217" s="19"/>
      <c r="D217" s="19"/>
      <c r="E217" s="19"/>
      <c r="F217" s="19"/>
      <c r="G217" s="19"/>
      <c r="H217" s="26" t="str">
        <f t="shared" si="3"/>
        <v/>
      </c>
      <c r="I217" s="48"/>
      <c r="J217" s="48"/>
      <c r="K217" s="48"/>
      <c r="L217" s="48"/>
      <c r="M217" s="48"/>
      <c r="N217" s="19"/>
      <c r="O217" s="41">
        <f>SUMIFS('Troškovnik '!H:H,'Troškovnik '!A:A,A217,'Troškovnik '!B:B,B217)</f>
        <v>0</v>
      </c>
      <c r="AN217" s="47"/>
    </row>
    <row r="218" spans="1:40" x14ac:dyDescent="0.25">
      <c r="A218" s="48"/>
      <c r="B218" s="48"/>
      <c r="C218" s="19"/>
      <c r="D218" s="19"/>
      <c r="E218" s="19"/>
      <c r="F218" s="19"/>
      <c r="G218" s="19"/>
      <c r="H218" s="26" t="str">
        <f t="shared" si="3"/>
        <v/>
      </c>
      <c r="I218" s="48"/>
      <c r="J218" s="48"/>
      <c r="K218" s="48"/>
      <c r="L218" s="48"/>
      <c r="M218" s="48"/>
      <c r="N218" s="19"/>
      <c r="O218" s="41">
        <f>SUMIFS('Troškovnik '!H:H,'Troškovnik '!A:A,A218,'Troškovnik '!B:B,B218)</f>
        <v>0</v>
      </c>
      <c r="AN218" s="47"/>
    </row>
    <row r="219" spans="1:40" x14ac:dyDescent="0.25">
      <c r="A219" s="48"/>
      <c r="B219" s="48"/>
      <c r="C219" s="19"/>
      <c r="D219" s="19"/>
      <c r="E219" s="19"/>
      <c r="F219" s="19"/>
      <c r="G219" s="19"/>
      <c r="H219" s="26" t="str">
        <f t="shared" si="3"/>
        <v/>
      </c>
      <c r="I219" s="48"/>
      <c r="J219" s="48"/>
      <c r="K219" s="48"/>
      <c r="L219" s="48"/>
      <c r="M219" s="48"/>
      <c r="N219" s="19"/>
      <c r="O219" s="41">
        <f>SUMIFS('Troškovnik '!H:H,'Troškovnik '!A:A,A219,'Troškovnik '!B:B,B219)</f>
        <v>0</v>
      </c>
      <c r="AN219" s="47"/>
    </row>
    <row r="220" spans="1:40" x14ac:dyDescent="0.25">
      <c r="A220" s="48"/>
      <c r="B220" s="48"/>
      <c r="C220" s="19"/>
      <c r="D220" s="19"/>
      <c r="E220" s="19"/>
      <c r="F220" s="19"/>
      <c r="G220" s="19"/>
      <c r="H220" s="26" t="str">
        <f t="shared" si="3"/>
        <v/>
      </c>
      <c r="I220" s="48"/>
      <c r="J220" s="48"/>
      <c r="K220" s="48"/>
      <c r="L220" s="48"/>
      <c r="M220" s="48"/>
      <c r="N220" s="19"/>
      <c r="O220" s="41">
        <f>SUMIFS('Troškovnik '!H:H,'Troškovnik '!A:A,A220,'Troškovnik '!B:B,B220)</f>
        <v>0</v>
      </c>
      <c r="AN220" s="47"/>
    </row>
    <row r="221" spans="1:40" x14ac:dyDescent="0.25">
      <c r="A221" s="48"/>
      <c r="B221" s="48"/>
      <c r="C221" s="19"/>
      <c r="D221" s="19"/>
      <c r="E221" s="19"/>
      <c r="F221" s="19"/>
      <c r="G221" s="19"/>
      <c r="H221" s="26" t="str">
        <f t="shared" si="3"/>
        <v/>
      </c>
      <c r="I221" s="48"/>
      <c r="J221" s="48"/>
      <c r="K221" s="48"/>
      <c r="L221" s="48"/>
      <c r="M221" s="48"/>
      <c r="N221" s="19"/>
      <c r="O221" s="41">
        <f>SUMIFS('Troškovnik '!H:H,'Troškovnik '!A:A,A221,'Troškovnik '!B:B,B221)</f>
        <v>0</v>
      </c>
      <c r="AN221" s="47"/>
    </row>
    <row r="222" spans="1:40" x14ac:dyDescent="0.25">
      <c r="A222" s="48"/>
      <c r="B222" s="48"/>
      <c r="C222" s="19"/>
      <c r="D222" s="19"/>
      <c r="E222" s="19"/>
      <c r="F222" s="19"/>
      <c r="G222" s="19"/>
      <c r="H222" s="26" t="str">
        <f t="shared" si="3"/>
        <v/>
      </c>
      <c r="I222" s="48"/>
      <c r="J222" s="48"/>
      <c r="K222" s="48"/>
      <c r="L222" s="48"/>
      <c r="M222" s="48"/>
      <c r="N222" s="19"/>
      <c r="O222" s="41">
        <f>SUMIFS('Troškovnik '!H:H,'Troškovnik '!A:A,A222,'Troškovnik '!B:B,B222)</f>
        <v>0</v>
      </c>
      <c r="AN222" s="47"/>
    </row>
    <row r="223" spans="1:40" x14ac:dyDescent="0.25">
      <c r="A223" s="48"/>
      <c r="B223" s="48"/>
      <c r="C223" s="19"/>
      <c r="D223" s="19"/>
      <c r="E223" s="19"/>
      <c r="F223" s="19"/>
      <c r="G223" s="19"/>
      <c r="H223" s="26" t="str">
        <f t="shared" si="3"/>
        <v/>
      </c>
      <c r="I223" s="48"/>
      <c r="J223" s="48"/>
      <c r="K223" s="48"/>
      <c r="L223" s="48"/>
      <c r="M223" s="48"/>
      <c r="N223" s="19"/>
      <c r="O223" s="41">
        <f>SUMIFS('Troškovnik '!H:H,'Troškovnik '!A:A,A223,'Troškovnik '!B:B,B223)</f>
        <v>0</v>
      </c>
      <c r="AN223" s="47"/>
    </row>
    <row r="224" spans="1:40" x14ac:dyDescent="0.25">
      <c r="A224" s="48"/>
      <c r="B224" s="48"/>
      <c r="C224" s="19"/>
      <c r="D224" s="19"/>
      <c r="E224" s="19"/>
      <c r="F224" s="19"/>
      <c r="G224" s="19"/>
      <c r="H224" s="26" t="str">
        <f t="shared" si="3"/>
        <v/>
      </c>
      <c r="I224" s="48"/>
      <c r="J224" s="48"/>
      <c r="K224" s="48"/>
      <c r="L224" s="48"/>
      <c r="M224" s="48"/>
      <c r="N224" s="19"/>
      <c r="O224" s="41">
        <f>SUMIFS('Troškovnik '!H:H,'Troškovnik '!A:A,A224,'Troškovnik '!B:B,B224)</f>
        <v>0</v>
      </c>
      <c r="AN224" s="47"/>
    </row>
    <row r="225" spans="1:40" x14ac:dyDescent="0.25">
      <c r="A225" s="48"/>
      <c r="B225" s="48"/>
      <c r="C225" s="19"/>
      <c r="D225" s="19"/>
      <c r="E225" s="19"/>
      <c r="F225" s="19"/>
      <c r="G225" s="19"/>
      <c r="H225" s="26" t="str">
        <f t="shared" si="3"/>
        <v/>
      </c>
      <c r="I225" s="48"/>
      <c r="J225" s="48"/>
      <c r="K225" s="48"/>
      <c r="L225" s="48"/>
      <c r="M225" s="48"/>
      <c r="N225" s="19"/>
      <c r="O225" s="41">
        <f>SUMIFS('Troškovnik '!H:H,'Troškovnik '!A:A,A225,'Troškovnik '!B:B,B225)</f>
        <v>0</v>
      </c>
      <c r="AN225" s="47"/>
    </row>
    <row r="226" spans="1:40" x14ac:dyDescent="0.25">
      <c r="A226" s="48"/>
      <c r="B226" s="48"/>
      <c r="C226" s="19"/>
      <c r="D226" s="19"/>
      <c r="E226" s="19"/>
      <c r="F226" s="19"/>
      <c r="G226" s="19"/>
      <c r="H226" s="26" t="str">
        <f t="shared" si="3"/>
        <v/>
      </c>
      <c r="I226" s="48"/>
      <c r="J226" s="48"/>
      <c r="K226" s="48"/>
      <c r="L226" s="48"/>
      <c r="M226" s="48"/>
      <c r="N226" s="19"/>
      <c r="O226" s="41">
        <f>SUMIFS('Troškovnik '!H:H,'Troškovnik '!A:A,A226,'Troškovnik '!B:B,B226)</f>
        <v>0</v>
      </c>
      <c r="AN226" s="47"/>
    </row>
    <row r="227" spans="1:40" x14ac:dyDescent="0.25">
      <c r="A227" s="48"/>
      <c r="B227" s="48"/>
      <c r="C227" s="19"/>
      <c r="D227" s="19"/>
      <c r="E227" s="19"/>
      <c r="F227" s="19"/>
      <c r="G227" s="19"/>
      <c r="H227" s="26" t="str">
        <f t="shared" si="3"/>
        <v/>
      </c>
      <c r="I227" s="48"/>
      <c r="J227" s="48"/>
      <c r="K227" s="48"/>
      <c r="L227" s="48"/>
      <c r="M227" s="48"/>
      <c r="N227" s="19"/>
      <c r="O227" s="41">
        <f>SUMIFS('Troškovnik '!H:H,'Troškovnik '!A:A,A227,'Troškovnik '!B:B,B227)</f>
        <v>0</v>
      </c>
      <c r="AN227" s="47"/>
    </row>
    <row r="228" spans="1:40" x14ac:dyDescent="0.25">
      <c r="A228" s="48"/>
      <c r="B228" s="48"/>
      <c r="C228" s="19"/>
      <c r="D228" s="19"/>
      <c r="E228" s="19"/>
      <c r="F228" s="19"/>
      <c r="G228" s="19"/>
      <c r="H228" s="26" t="str">
        <f t="shared" si="3"/>
        <v/>
      </c>
      <c r="I228" s="48"/>
      <c r="J228" s="48"/>
      <c r="K228" s="48"/>
      <c r="L228" s="48"/>
      <c r="M228" s="48"/>
      <c r="N228" s="19"/>
      <c r="O228" s="41">
        <f>SUMIFS('Troškovnik '!H:H,'Troškovnik '!A:A,A228,'Troškovnik '!B:B,B228)</f>
        <v>0</v>
      </c>
      <c r="AN228" s="47"/>
    </row>
    <row r="229" spans="1:40" x14ac:dyDescent="0.25">
      <c r="A229" s="48"/>
      <c r="B229" s="48"/>
      <c r="C229" s="19"/>
      <c r="D229" s="19"/>
      <c r="E229" s="19"/>
      <c r="F229" s="19"/>
      <c r="G229" s="19"/>
      <c r="H229" s="26" t="str">
        <f t="shared" si="3"/>
        <v/>
      </c>
      <c r="I229" s="48"/>
      <c r="J229" s="48"/>
      <c r="K229" s="48"/>
      <c r="L229" s="48"/>
      <c r="M229" s="48"/>
      <c r="N229" s="19"/>
      <c r="O229" s="41">
        <f>SUMIFS('Troškovnik '!H:H,'Troškovnik '!A:A,A229,'Troškovnik '!B:B,B229)</f>
        <v>0</v>
      </c>
      <c r="AN229" s="47"/>
    </row>
    <row r="230" spans="1:40" x14ac:dyDescent="0.25">
      <c r="A230" s="48"/>
      <c r="B230" s="48"/>
      <c r="C230" s="19"/>
      <c r="D230" s="19"/>
      <c r="E230" s="19"/>
      <c r="F230" s="19"/>
      <c r="G230" s="19"/>
      <c r="H230" s="26" t="str">
        <f t="shared" si="3"/>
        <v/>
      </c>
      <c r="I230" s="48"/>
      <c r="J230" s="48"/>
      <c r="K230" s="48"/>
      <c r="L230" s="48"/>
      <c r="M230" s="48"/>
      <c r="N230" s="19"/>
      <c r="O230" s="41">
        <f>SUMIFS('Troškovnik '!H:H,'Troškovnik '!A:A,A230,'Troškovnik '!B:B,B230)</f>
        <v>0</v>
      </c>
      <c r="AN230" s="47"/>
    </row>
    <row r="231" spans="1:40" x14ac:dyDescent="0.25">
      <c r="A231" s="48"/>
      <c r="B231" s="48"/>
      <c r="C231" s="19"/>
      <c r="D231" s="19"/>
      <c r="E231" s="19"/>
      <c r="F231" s="19"/>
      <c r="G231" s="19"/>
      <c r="H231" s="26" t="str">
        <f t="shared" si="3"/>
        <v/>
      </c>
      <c r="I231" s="48"/>
      <c r="J231" s="48"/>
      <c r="K231" s="48"/>
      <c r="L231" s="48"/>
      <c r="M231" s="48"/>
      <c r="N231" s="19"/>
      <c r="O231" s="41">
        <f>SUMIFS('Troškovnik '!H:H,'Troškovnik '!A:A,A231,'Troškovnik '!B:B,B231)</f>
        <v>0</v>
      </c>
      <c r="AN231" s="47"/>
    </row>
    <row r="232" spans="1:40" x14ac:dyDescent="0.25">
      <c r="A232" s="48"/>
      <c r="B232" s="48"/>
      <c r="C232" s="19"/>
      <c r="D232" s="19"/>
      <c r="E232" s="19"/>
      <c r="F232" s="19"/>
      <c r="G232" s="19"/>
      <c r="H232" s="26" t="str">
        <f t="shared" si="3"/>
        <v/>
      </c>
      <c r="I232" s="48"/>
      <c r="J232" s="48"/>
      <c r="K232" s="48"/>
      <c r="L232" s="48"/>
      <c r="M232" s="48"/>
      <c r="N232" s="19"/>
      <c r="O232" s="41">
        <f>SUMIFS('Troškovnik '!H:H,'Troškovnik '!A:A,A232,'Troškovnik '!B:B,B232)</f>
        <v>0</v>
      </c>
      <c r="AN232" s="47"/>
    </row>
    <row r="233" spans="1:40" x14ac:dyDescent="0.25">
      <c r="A233" s="48"/>
      <c r="B233" s="48"/>
      <c r="C233" s="19"/>
      <c r="D233" s="19"/>
      <c r="E233" s="19"/>
      <c r="F233" s="19"/>
      <c r="G233" s="19"/>
      <c r="H233" s="26" t="str">
        <f t="shared" si="3"/>
        <v/>
      </c>
      <c r="I233" s="48"/>
      <c r="J233" s="48"/>
      <c r="K233" s="48"/>
      <c r="L233" s="48"/>
      <c r="M233" s="48"/>
      <c r="N233" s="19"/>
      <c r="O233" s="41">
        <f>SUMIFS('Troškovnik '!H:H,'Troškovnik '!A:A,A233,'Troškovnik '!B:B,B233)</f>
        <v>0</v>
      </c>
      <c r="AN233" s="47"/>
    </row>
    <row r="234" spans="1:40" x14ac:dyDescent="0.25">
      <c r="A234" s="48"/>
      <c r="B234" s="48"/>
      <c r="C234" s="19"/>
      <c r="D234" s="19"/>
      <c r="E234" s="19"/>
      <c r="F234" s="19"/>
      <c r="G234" s="19"/>
      <c r="H234" s="26" t="str">
        <f t="shared" si="3"/>
        <v/>
      </c>
      <c r="I234" s="48"/>
      <c r="J234" s="48"/>
      <c r="K234" s="48"/>
      <c r="L234" s="48"/>
      <c r="M234" s="48"/>
      <c r="N234" s="19"/>
      <c r="O234" s="41">
        <f>SUMIFS('Troškovnik '!H:H,'Troškovnik '!A:A,A234,'Troškovnik '!B:B,B234)</f>
        <v>0</v>
      </c>
      <c r="AN234" s="47"/>
    </row>
    <row r="235" spans="1:40" x14ac:dyDescent="0.25">
      <c r="A235" s="48"/>
      <c r="B235" s="48"/>
      <c r="C235" s="19"/>
      <c r="D235" s="19"/>
      <c r="E235" s="19"/>
      <c r="F235" s="19"/>
      <c r="G235" s="19"/>
      <c r="H235" s="26" t="str">
        <f t="shared" si="3"/>
        <v/>
      </c>
      <c r="I235" s="48"/>
      <c r="J235" s="48"/>
      <c r="K235" s="48"/>
      <c r="L235" s="48"/>
      <c r="M235" s="48"/>
      <c r="N235" s="19"/>
      <c r="O235" s="41">
        <f>SUMIFS('Troškovnik '!H:H,'Troškovnik '!A:A,A235,'Troškovnik '!B:B,B235)</f>
        <v>0</v>
      </c>
      <c r="AN235" s="47"/>
    </row>
    <row r="236" spans="1:40" x14ac:dyDescent="0.25">
      <c r="A236" s="48"/>
      <c r="B236" s="48"/>
      <c r="C236" s="19"/>
      <c r="D236" s="19"/>
      <c r="E236" s="19"/>
      <c r="F236" s="19"/>
      <c r="G236" s="19"/>
      <c r="H236" s="26" t="str">
        <f t="shared" si="3"/>
        <v/>
      </c>
      <c r="I236" s="48"/>
      <c r="J236" s="48"/>
      <c r="K236" s="48"/>
      <c r="L236" s="48"/>
      <c r="M236" s="48"/>
      <c r="N236" s="19"/>
      <c r="O236" s="41">
        <f>SUMIFS('Troškovnik '!H:H,'Troškovnik '!A:A,A236,'Troškovnik '!B:B,B236)</f>
        <v>0</v>
      </c>
      <c r="AN236" s="47"/>
    </row>
    <row r="237" spans="1:40" x14ac:dyDescent="0.25">
      <c r="A237" s="48"/>
      <c r="B237" s="48"/>
      <c r="C237" s="19"/>
      <c r="D237" s="19"/>
      <c r="E237" s="19"/>
      <c r="F237" s="19"/>
      <c r="G237" s="19"/>
      <c r="H237" s="26" t="str">
        <f t="shared" si="3"/>
        <v/>
      </c>
      <c r="I237" s="48"/>
      <c r="J237" s="48"/>
      <c r="K237" s="48"/>
      <c r="L237" s="48"/>
      <c r="M237" s="48"/>
      <c r="N237" s="19"/>
      <c r="O237" s="41">
        <f>SUMIFS('Troškovnik '!H:H,'Troškovnik '!A:A,A237,'Troškovnik '!B:B,B237)</f>
        <v>0</v>
      </c>
      <c r="AN237" s="47"/>
    </row>
    <row r="238" spans="1:40" x14ac:dyDescent="0.25">
      <c r="A238" s="48"/>
      <c r="B238" s="48"/>
      <c r="C238" s="19"/>
      <c r="D238" s="19"/>
      <c r="E238" s="19"/>
      <c r="F238" s="19"/>
      <c r="G238" s="19"/>
      <c r="H238" s="26" t="str">
        <f t="shared" si="3"/>
        <v/>
      </c>
      <c r="I238" s="48"/>
      <c r="J238" s="48"/>
      <c r="K238" s="48"/>
      <c r="L238" s="48"/>
      <c r="M238" s="48"/>
      <c r="N238" s="19"/>
      <c r="O238" s="41">
        <f>SUMIFS('Troškovnik '!H:H,'Troškovnik '!A:A,A238,'Troškovnik '!B:B,B238)</f>
        <v>0</v>
      </c>
      <c r="AN238" s="47"/>
    </row>
    <row r="239" spans="1:40" x14ac:dyDescent="0.25">
      <c r="A239" s="48"/>
      <c r="B239" s="48"/>
      <c r="C239" s="19"/>
      <c r="D239" s="19"/>
      <c r="E239" s="19"/>
      <c r="F239" s="19"/>
      <c r="G239" s="19"/>
      <c r="H239" s="26" t="str">
        <f t="shared" si="3"/>
        <v/>
      </c>
      <c r="I239" s="48"/>
      <c r="J239" s="48"/>
      <c r="K239" s="48"/>
      <c r="L239" s="48"/>
      <c r="M239" s="48"/>
      <c r="N239" s="19"/>
      <c r="O239" s="41">
        <f>SUMIFS('Troškovnik '!H:H,'Troškovnik '!A:A,A239,'Troškovnik '!B:B,B239)</f>
        <v>0</v>
      </c>
      <c r="AN239" s="47"/>
    </row>
    <row r="240" spans="1:40" x14ac:dyDescent="0.25">
      <c r="A240" s="48"/>
      <c r="B240" s="48"/>
      <c r="C240" s="19"/>
      <c r="D240" s="19"/>
      <c r="E240" s="19"/>
      <c r="F240" s="19"/>
      <c r="G240" s="19"/>
      <c r="H240" s="26" t="str">
        <f t="shared" si="3"/>
        <v/>
      </c>
      <c r="I240" s="48"/>
      <c r="J240" s="48"/>
      <c r="K240" s="48"/>
      <c r="L240" s="48"/>
      <c r="M240" s="48"/>
      <c r="N240" s="19"/>
      <c r="O240" s="41">
        <f>SUMIFS('Troškovnik '!H:H,'Troškovnik '!A:A,A240,'Troškovnik '!B:B,B240)</f>
        <v>0</v>
      </c>
      <c r="AN240" s="47"/>
    </row>
    <row r="241" spans="1:40" x14ac:dyDescent="0.25">
      <c r="A241" s="48"/>
      <c r="B241" s="48"/>
      <c r="C241" s="19"/>
      <c r="D241" s="19"/>
      <c r="E241" s="19"/>
      <c r="F241" s="19"/>
      <c r="G241" s="19"/>
      <c r="H241" s="26" t="str">
        <f t="shared" si="3"/>
        <v/>
      </c>
      <c r="I241" s="48"/>
      <c r="J241" s="48"/>
      <c r="K241" s="48"/>
      <c r="L241" s="48"/>
      <c r="M241" s="48"/>
      <c r="N241" s="19"/>
      <c r="O241" s="41">
        <f>SUMIFS('Troškovnik '!H:H,'Troškovnik '!A:A,A241,'Troškovnik '!B:B,B241)</f>
        <v>0</v>
      </c>
      <c r="AN241" s="47"/>
    </row>
    <row r="242" spans="1:40" x14ac:dyDescent="0.25">
      <c r="A242" s="48"/>
      <c r="B242" s="48"/>
      <c r="C242" s="19"/>
      <c r="D242" s="19"/>
      <c r="E242" s="19"/>
      <c r="F242" s="19"/>
      <c r="G242" s="19"/>
      <c r="H242" s="26" t="str">
        <f t="shared" si="3"/>
        <v/>
      </c>
      <c r="I242" s="48"/>
      <c r="J242" s="48"/>
      <c r="K242" s="48"/>
      <c r="L242" s="48"/>
      <c r="M242" s="48"/>
      <c r="N242" s="19"/>
      <c r="O242" s="41">
        <f>SUMIFS('Troškovnik '!H:H,'Troškovnik '!A:A,A242,'Troškovnik '!B:B,B242)</f>
        <v>0</v>
      </c>
      <c r="AN242" s="47"/>
    </row>
    <row r="243" spans="1:40" x14ac:dyDescent="0.25">
      <c r="A243" s="48"/>
      <c r="B243" s="48"/>
      <c r="C243" s="19"/>
      <c r="D243" s="19"/>
      <c r="E243" s="19"/>
      <c r="F243" s="19"/>
      <c r="G243" s="19"/>
      <c r="H243" s="26" t="str">
        <f t="shared" si="3"/>
        <v/>
      </c>
      <c r="I243" s="48"/>
      <c r="J243" s="48"/>
      <c r="K243" s="48"/>
      <c r="L243" s="48"/>
      <c r="M243" s="48"/>
      <c r="N243" s="19"/>
      <c r="O243" s="41">
        <f>SUMIFS('Troškovnik '!H:H,'Troškovnik '!A:A,A243,'Troškovnik '!B:B,B243)</f>
        <v>0</v>
      </c>
      <c r="AN243" s="47"/>
    </row>
    <row r="244" spans="1:40" x14ac:dyDescent="0.25">
      <c r="A244" s="48"/>
      <c r="B244" s="48"/>
      <c r="C244" s="19"/>
      <c r="D244" s="19"/>
      <c r="E244" s="19"/>
      <c r="F244" s="19"/>
      <c r="G244" s="19"/>
      <c r="H244" s="26" t="str">
        <f t="shared" si="3"/>
        <v/>
      </c>
      <c r="I244" s="48"/>
      <c r="J244" s="48"/>
      <c r="K244" s="48"/>
      <c r="L244" s="48"/>
      <c r="M244" s="48"/>
      <c r="N244" s="19"/>
      <c r="O244" s="41">
        <f>SUMIFS('Troškovnik '!H:H,'Troškovnik '!A:A,A244,'Troškovnik '!B:B,B244)</f>
        <v>0</v>
      </c>
      <c r="AN244" s="47"/>
    </row>
    <row r="245" spans="1:40" x14ac:dyDescent="0.25">
      <c r="A245" s="48"/>
      <c r="B245" s="48"/>
      <c r="C245" s="19"/>
      <c r="D245" s="19"/>
      <c r="E245" s="19"/>
      <c r="F245" s="19"/>
      <c r="G245" s="19"/>
      <c r="H245" s="26" t="str">
        <f t="shared" si="3"/>
        <v/>
      </c>
      <c r="I245" s="48"/>
      <c r="J245" s="48"/>
      <c r="K245" s="48"/>
      <c r="L245" s="48"/>
      <c r="M245" s="48"/>
      <c r="N245" s="19"/>
      <c r="O245" s="41">
        <f>SUMIFS('Troškovnik '!H:H,'Troškovnik '!A:A,A245,'Troškovnik '!B:B,B245)</f>
        <v>0</v>
      </c>
      <c r="AN245" s="47"/>
    </row>
    <row r="246" spans="1:40" x14ac:dyDescent="0.25">
      <c r="A246" s="48"/>
      <c r="B246" s="48"/>
      <c r="C246" s="19"/>
      <c r="D246" s="19"/>
      <c r="E246" s="19"/>
      <c r="F246" s="19"/>
      <c r="G246" s="19"/>
      <c r="H246" s="26" t="str">
        <f t="shared" si="3"/>
        <v/>
      </c>
      <c r="I246" s="48"/>
      <c r="J246" s="48"/>
      <c r="K246" s="48"/>
      <c r="L246" s="48"/>
      <c r="M246" s="48"/>
      <c r="N246" s="19"/>
      <c r="O246" s="41">
        <f>SUMIFS('Troškovnik '!H:H,'Troškovnik '!A:A,A246,'Troškovnik '!B:B,B246)</f>
        <v>0</v>
      </c>
      <c r="AN246" s="47"/>
    </row>
    <row r="247" spans="1:40" x14ac:dyDescent="0.25">
      <c r="A247" s="48"/>
      <c r="B247" s="48"/>
      <c r="C247" s="19"/>
      <c r="D247" s="19"/>
      <c r="E247" s="19"/>
      <c r="F247" s="19"/>
      <c r="G247" s="19"/>
      <c r="H247" s="26" t="str">
        <f t="shared" si="3"/>
        <v/>
      </c>
      <c r="I247" s="48"/>
      <c r="J247" s="48"/>
      <c r="K247" s="48"/>
      <c r="L247" s="48"/>
      <c r="M247" s="48"/>
      <c r="N247" s="19"/>
      <c r="O247" s="41">
        <f>SUMIFS('Troškovnik '!H:H,'Troškovnik '!A:A,A247,'Troškovnik '!B:B,B247)</f>
        <v>0</v>
      </c>
      <c r="AN247" s="47"/>
    </row>
    <row r="248" spans="1:40" x14ac:dyDescent="0.25">
      <c r="A248" s="48"/>
      <c r="B248" s="48"/>
      <c r="C248" s="19"/>
      <c r="D248" s="19"/>
      <c r="E248" s="19"/>
      <c r="F248" s="19"/>
      <c r="G248" s="19"/>
      <c r="H248" s="26" t="str">
        <f t="shared" si="3"/>
        <v/>
      </c>
      <c r="I248" s="48"/>
      <c r="J248" s="48"/>
      <c r="K248" s="48"/>
      <c r="L248" s="48"/>
      <c r="M248" s="48"/>
      <c r="N248" s="19"/>
      <c r="O248" s="41">
        <f>SUMIFS('Troškovnik '!H:H,'Troškovnik '!A:A,A248,'Troškovnik '!B:B,B248)</f>
        <v>0</v>
      </c>
      <c r="AN248" s="47"/>
    </row>
    <row r="249" spans="1:40" x14ac:dyDescent="0.25">
      <c r="A249" s="48"/>
      <c r="B249" s="48"/>
      <c r="C249" s="19"/>
      <c r="D249" s="19"/>
      <c r="E249" s="19"/>
      <c r="F249" s="19"/>
      <c r="G249" s="19"/>
      <c r="H249" s="26" t="str">
        <f t="shared" si="3"/>
        <v/>
      </c>
      <c r="I249" s="48"/>
      <c r="J249" s="48"/>
      <c r="K249" s="48"/>
      <c r="L249" s="48"/>
      <c r="M249" s="48"/>
      <c r="N249" s="19"/>
      <c r="O249" s="41">
        <f>SUMIFS('Troškovnik '!H:H,'Troškovnik '!A:A,A249,'Troškovnik '!B:B,B249)</f>
        <v>0</v>
      </c>
      <c r="AN249" s="47"/>
    </row>
    <row r="250" spans="1:40" x14ac:dyDescent="0.25">
      <c r="A250" s="48"/>
      <c r="B250" s="48"/>
      <c r="C250" s="19"/>
      <c r="D250" s="19"/>
      <c r="E250" s="19"/>
      <c r="F250" s="19"/>
      <c r="G250" s="19"/>
      <c r="H250" s="26" t="str">
        <f t="shared" si="3"/>
        <v/>
      </c>
      <c r="I250" s="48"/>
      <c r="J250" s="48"/>
      <c r="K250" s="48"/>
      <c r="L250" s="48"/>
      <c r="M250" s="48"/>
      <c r="N250" s="19"/>
      <c r="O250" s="41">
        <f>SUMIFS('Troškovnik '!H:H,'Troškovnik '!A:A,A250,'Troškovnik '!B:B,B250)</f>
        <v>0</v>
      </c>
      <c r="AN250" s="47"/>
    </row>
    <row r="251" spans="1:40" x14ac:dyDescent="0.25">
      <c r="A251" s="48"/>
      <c r="B251" s="48"/>
      <c r="C251" s="19"/>
      <c r="D251" s="19"/>
      <c r="E251" s="19"/>
      <c r="F251" s="19"/>
      <c r="G251" s="19"/>
      <c r="H251" s="26" t="str">
        <f t="shared" si="3"/>
        <v/>
      </c>
      <c r="I251" s="48"/>
      <c r="J251" s="48"/>
      <c r="K251" s="48"/>
      <c r="L251" s="48"/>
      <c r="M251" s="48"/>
      <c r="N251" s="19"/>
      <c r="O251" s="41">
        <f>SUMIFS('Troškovnik '!H:H,'Troškovnik '!A:A,A251,'Troškovnik '!B:B,B251)</f>
        <v>0</v>
      </c>
      <c r="AN251" s="47"/>
    </row>
    <row r="252" spans="1:40" x14ac:dyDescent="0.25">
      <c r="A252" s="48"/>
      <c r="B252" s="48"/>
      <c r="C252" s="19"/>
      <c r="D252" s="19"/>
      <c r="E252" s="19"/>
      <c r="F252" s="19"/>
      <c r="G252" s="19"/>
      <c r="H252" s="26" t="str">
        <f t="shared" si="3"/>
        <v/>
      </c>
      <c r="I252" s="48"/>
      <c r="J252" s="48"/>
      <c r="K252" s="48"/>
      <c r="L252" s="48"/>
      <c r="M252" s="48"/>
      <c r="N252" s="19"/>
      <c r="O252" s="41">
        <f>SUMIFS('Troškovnik '!H:H,'Troškovnik '!A:A,A252,'Troškovnik '!B:B,B252)</f>
        <v>0</v>
      </c>
      <c r="AN252" s="47"/>
    </row>
    <row r="253" spans="1:40" x14ac:dyDescent="0.25">
      <c r="A253" s="48"/>
      <c r="B253" s="48"/>
      <c r="C253" s="19"/>
      <c r="D253" s="19"/>
      <c r="E253" s="19"/>
      <c r="F253" s="19"/>
      <c r="G253" s="19"/>
      <c r="H253" s="26" t="str">
        <f t="shared" si="3"/>
        <v/>
      </c>
      <c r="I253" s="48"/>
      <c r="J253" s="48"/>
      <c r="K253" s="48"/>
      <c r="L253" s="48"/>
      <c r="M253" s="48"/>
      <c r="N253" s="19"/>
      <c r="O253" s="41">
        <f>SUMIFS('Troškovnik '!H:H,'Troškovnik '!A:A,A253,'Troškovnik '!B:B,B253)</f>
        <v>0</v>
      </c>
      <c r="AN253" s="47"/>
    </row>
    <row r="254" spans="1:40" x14ac:dyDescent="0.25">
      <c r="A254" s="48"/>
      <c r="B254" s="48"/>
      <c r="C254" s="19"/>
      <c r="D254" s="19"/>
      <c r="E254" s="19"/>
      <c r="F254" s="19"/>
      <c r="G254" s="19"/>
      <c r="H254" s="26" t="str">
        <f t="shared" si="3"/>
        <v/>
      </c>
      <c r="I254" s="48"/>
      <c r="J254" s="48"/>
      <c r="K254" s="48"/>
      <c r="L254" s="48"/>
      <c r="M254" s="48"/>
      <c r="N254" s="19"/>
      <c r="O254" s="41">
        <f>SUMIFS('Troškovnik '!H:H,'Troškovnik '!A:A,A254,'Troškovnik '!B:B,B254)</f>
        <v>0</v>
      </c>
      <c r="AN254" s="47"/>
    </row>
    <row r="255" spans="1:40" x14ac:dyDescent="0.25">
      <c r="A255" s="48"/>
      <c r="B255" s="48"/>
      <c r="C255" s="19"/>
      <c r="D255" s="19"/>
      <c r="E255" s="19"/>
      <c r="F255" s="19"/>
      <c r="G255" s="19"/>
      <c r="H255" s="26" t="str">
        <f t="shared" si="3"/>
        <v/>
      </c>
      <c r="I255" s="48"/>
      <c r="J255" s="48"/>
      <c r="K255" s="48"/>
      <c r="L255" s="48"/>
      <c r="M255" s="48"/>
      <c r="N255" s="19"/>
      <c r="O255" s="41">
        <f>SUMIFS('Troškovnik '!H:H,'Troškovnik '!A:A,A255,'Troškovnik '!B:B,B255)</f>
        <v>0</v>
      </c>
      <c r="AN255" s="47"/>
    </row>
    <row r="256" spans="1:40" x14ac:dyDescent="0.25">
      <c r="A256" s="48"/>
      <c r="B256" s="48"/>
      <c r="C256" s="19"/>
      <c r="D256" s="19"/>
      <c r="E256" s="19"/>
      <c r="F256" s="19"/>
      <c r="G256" s="19"/>
      <c r="H256" s="26" t="str">
        <f t="shared" si="3"/>
        <v/>
      </c>
      <c r="I256" s="48"/>
      <c r="J256" s="48"/>
      <c r="K256" s="48"/>
      <c r="L256" s="48"/>
      <c r="M256" s="48"/>
      <c r="N256" s="19"/>
      <c r="O256" s="41">
        <f>SUMIFS('Troškovnik '!H:H,'Troškovnik '!A:A,A256,'Troškovnik '!B:B,B256)</f>
        <v>0</v>
      </c>
      <c r="AN256" s="47"/>
    </row>
    <row r="257" spans="1:40" x14ac:dyDescent="0.25">
      <c r="A257" s="48"/>
      <c r="B257" s="48"/>
      <c r="C257" s="19"/>
      <c r="D257" s="19"/>
      <c r="E257" s="19"/>
      <c r="F257" s="19"/>
      <c r="G257" s="19"/>
      <c r="H257" s="26" t="str">
        <f t="shared" si="3"/>
        <v/>
      </c>
      <c r="I257" s="48"/>
      <c r="J257" s="48"/>
      <c r="K257" s="48"/>
      <c r="L257" s="48"/>
      <c r="M257" s="48"/>
      <c r="N257" s="19"/>
      <c r="O257" s="41">
        <f>SUMIFS('Troškovnik '!H:H,'Troškovnik '!A:A,A257,'Troškovnik '!B:B,B257)</f>
        <v>0</v>
      </c>
      <c r="AN257" s="47"/>
    </row>
    <row r="258" spans="1:40" x14ac:dyDescent="0.25">
      <c r="A258" s="48"/>
      <c r="B258" s="48"/>
      <c r="C258" s="19"/>
      <c r="D258" s="19"/>
      <c r="E258" s="19"/>
      <c r="F258" s="19"/>
      <c r="G258" s="19"/>
      <c r="H258" s="26" t="str">
        <f t="shared" si="3"/>
        <v/>
      </c>
      <c r="I258" s="48"/>
      <c r="J258" s="48"/>
      <c r="K258" s="48"/>
      <c r="L258" s="48"/>
      <c r="M258" s="48"/>
      <c r="N258" s="19"/>
      <c r="O258" s="41">
        <f>SUMIFS('Troškovnik '!H:H,'Troškovnik '!A:A,A258,'Troškovnik '!B:B,B258)</f>
        <v>0</v>
      </c>
      <c r="AN258" s="47"/>
    </row>
    <row r="259" spans="1:40" x14ac:dyDescent="0.25">
      <c r="A259" s="48"/>
      <c r="B259" s="48"/>
      <c r="C259" s="19"/>
      <c r="D259" s="19"/>
      <c r="E259" s="19"/>
      <c r="F259" s="19"/>
      <c r="G259" s="19"/>
      <c r="H259" s="26" t="str">
        <f t="shared" si="3"/>
        <v/>
      </c>
      <c r="I259" s="48"/>
      <c r="J259" s="48"/>
      <c r="K259" s="48"/>
      <c r="L259" s="48"/>
      <c r="M259" s="48"/>
      <c r="N259" s="19"/>
      <c r="O259" s="41">
        <f>SUMIFS('Troškovnik '!H:H,'Troškovnik '!A:A,A259,'Troškovnik '!B:B,B259)</f>
        <v>0</v>
      </c>
      <c r="AN259" s="47"/>
    </row>
    <row r="260" spans="1:40" x14ac:dyDescent="0.25">
      <c r="A260" s="48"/>
      <c r="B260" s="48"/>
      <c r="C260" s="19"/>
      <c r="D260" s="19"/>
      <c r="E260" s="19"/>
      <c r="F260" s="19"/>
      <c r="G260" s="19"/>
      <c r="H260" s="26" t="str">
        <f t="shared" si="3"/>
        <v/>
      </c>
      <c r="I260" s="48"/>
      <c r="J260" s="48"/>
      <c r="K260" s="48"/>
      <c r="L260" s="48"/>
      <c r="M260" s="48"/>
      <c r="N260" s="19"/>
      <c r="O260" s="41">
        <f>SUMIFS('Troškovnik '!H:H,'Troškovnik '!A:A,A260,'Troškovnik '!B:B,B260)</f>
        <v>0</v>
      </c>
      <c r="AN260" s="47"/>
    </row>
    <row r="261" spans="1:40" x14ac:dyDescent="0.25">
      <c r="A261" s="48"/>
      <c r="B261" s="48"/>
      <c r="C261" s="19"/>
      <c r="D261" s="19"/>
      <c r="E261" s="19"/>
      <c r="F261" s="19"/>
      <c r="G261" s="19"/>
      <c r="H261" s="26" t="str">
        <f t="shared" si="3"/>
        <v/>
      </c>
      <c r="I261" s="48"/>
      <c r="J261" s="48"/>
      <c r="K261" s="48"/>
      <c r="L261" s="48"/>
      <c r="M261" s="48"/>
      <c r="N261" s="19"/>
      <c r="O261" s="41">
        <f>SUMIFS('Troškovnik '!H:H,'Troškovnik '!A:A,A261,'Troškovnik '!B:B,B261)</f>
        <v>0</v>
      </c>
      <c r="AN261" s="47"/>
    </row>
    <row r="262" spans="1:40" x14ac:dyDescent="0.25">
      <c r="A262" s="48"/>
      <c r="B262" s="48"/>
      <c r="C262" s="19"/>
      <c r="D262" s="19"/>
      <c r="E262" s="19"/>
      <c r="F262" s="19"/>
      <c r="G262" s="19"/>
      <c r="H262" s="26" t="str">
        <f t="shared" si="3"/>
        <v/>
      </c>
      <c r="I262" s="48"/>
      <c r="J262" s="48"/>
      <c r="K262" s="48"/>
      <c r="L262" s="48"/>
      <c r="M262" s="48"/>
      <c r="N262" s="19"/>
      <c r="O262" s="41">
        <f>SUMIFS('Troškovnik '!H:H,'Troškovnik '!A:A,A262,'Troškovnik '!B:B,B262)</f>
        <v>0</v>
      </c>
      <c r="AN262" s="47"/>
    </row>
    <row r="263" spans="1:40" x14ac:dyDescent="0.25">
      <c r="A263" s="48"/>
      <c r="B263" s="48"/>
      <c r="C263" s="19"/>
      <c r="D263" s="19"/>
      <c r="E263" s="19"/>
      <c r="F263" s="19"/>
      <c r="G263" s="19"/>
      <c r="H263" s="26" t="str">
        <f t="shared" ref="H263:H326" si="4">IF(OR(C263="DA",E263="DA"),COUNTIF(C263:E263,"DA"),"")</f>
        <v/>
      </c>
      <c r="I263" s="48"/>
      <c r="J263" s="48"/>
      <c r="K263" s="48"/>
      <c r="L263" s="48"/>
      <c r="M263" s="48"/>
      <c r="N263" s="19"/>
      <c r="O263" s="41">
        <f>SUMIFS('Troškovnik '!H:H,'Troškovnik '!A:A,A263,'Troškovnik '!B:B,B263)</f>
        <v>0</v>
      </c>
      <c r="AN263" s="47"/>
    </row>
    <row r="264" spans="1:40" x14ac:dyDescent="0.25">
      <c r="A264" s="48"/>
      <c r="B264" s="48"/>
      <c r="C264" s="19"/>
      <c r="D264" s="19"/>
      <c r="E264" s="19"/>
      <c r="F264" s="19"/>
      <c r="G264" s="19"/>
      <c r="H264" s="26" t="str">
        <f t="shared" si="4"/>
        <v/>
      </c>
      <c r="I264" s="48"/>
      <c r="J264" s="48"/>
      <c r="K264" s="48"/>
      <c r="L264" s="48"/>
      <c r="M264" s="48"/>
      <c r="N264" s="19"/>
      <c r="O264" s="41">
        <f>SUMIFS('Troškovnik '!H:H,'Troškovnik '!A:A,A264,'Troškovnik '!B:B,B264)</f>
        <v>0</v>
      </c>
      <c r="AN264" s="47"/>
    </row>
    <row r="265" spans="1:40" x14ac:dyDescent="0.25">
      <c r="A265" s="48"/>
      <c r="B265" s="48"/>
      <c r="C265" s="19"/>
      <c r="D265" s="19"/>
      <c r="E265" s="19"/>
      <c r="F265" s="19"/>
      <c r="G265" s="19"/>
      <c r="H265" s="26" t="str">
        <f t="shared" si="4"/>
        <v/>
      </c>
      <c r="I265" s="48"/>
      <c r="J265" s="48"/>
      <c r="K265" s="48"/>
      <c r="L265" s="48"/>
      <c r="M265" s="48"/>
      <c r="N265" s="19"/>
      <c r="O265" s="41">
        <f>SUMIFS('Troškovnik '!H:H,'Troškovnik '!A:A,A265,'Troškovnik '!B:B,B265)</f>
        <v>0</v>
      </c>
      <c r="AN265" s="47"/>
    </row>
    <row r="266" spans="1:40" x14ac:dyDescent="0.25">
      <c r="A266" s="48"/>
      <c r="B266" s="48"/>
      <c r="C266" s="19"/>
      <c r="D266" s="19"/>
      <c r="E266" s="19"/>
      <c r="F266" s="19"/>
      <c r="G266" s="19"/>
      <c r="H266" s="26" t="str">
        <f t="shared" si="4"/>
        <v/>
      </c>
      <c r="I266" s="48"/>
      <c r="J266" s="48"/>
      <c r="K266" s="48"/>
      <c r="L266" s="48"/>
      <c r="M266" s="48"/>
      <c r="N266" s="19"/>
      <c r="O266" s="41">
        <f>SUMIFS('Troškovnik '!H:H,'Troškovnik '!A:A,A266,'Troškovnik '!B:B,B266)</f>
        <v>0</v>
      </c>
      <c r="AN266" s="47"/>
    </row>
    <row r="267" spans="1:40" x14ac:dyDescent="0.25">
      <c r="A267" s="48"/>
      <c r="B267" s="48"/>
      <c r="C267" s="19"/>
      <c r="D267" s="19"/>
      <c r="E267" s="19"/>
      <c r="F267" s="19"/>
      <c r="G267" s="19"/>
      <c r="H267" s="26" t="str">
        <f t="shared" si="4"/>
        <v/>
      </c>
      <c r="I267" s="48"/>
      <c r="J267" s="48"/>
      <c r="K267" s="48"/>
      <c r="L267" s="48"/>
      <c r="M267" s="48"/>
      <c r="N267" s="19"/>
      <c r="O267" s="41">
        <f>SUMIFS('Troškovnik '!H:H,'Troškovnik '!A:A,A267,'Troškovnik '!B:B,B267)</f>
        <v>0</v>
      </c>
      <c r="AN267" s="47"/>
    </row>
    <row r="268" spans="1:40" x14ac:dyDescent="0.25">
      <c r="A268" s="48"/>
      <c r="B268" s="48"/>
      <c r="C268" s="19"/>
      <c r="D268" s="19"/>
      <c r="E268" s="19"/>
      <c r="F268" s="19"/>
      <c r="G268" s="19"/>
      <c r="H268" s="26" t="str">
        <f t="shared" si="4"/>
        <v/>
      </c>
      <c r="I268" s="48"/>
      <c r="J268" s="48"/>
      <c r="K268" s="48"/>
      <c r="L268" s="48"/>
      <c r="M268" s="48"/>
      <c r="N268" s="19"/>
      <c r="O268" s="41">
        <f>SUMIFS('Troškovnik '!H:H,'Troškovnik '!A:A,A268,'Troškovnik '!B:B,B268)</f>
        <v>0</v>
      </c>
      <c r="AN268" s="47"/>
    </row>
    <row r="269" spans="1:40" x14ac:dyDescent="0.25">
      <c r="A269" s="48"/>
      <c r="B269" s="48"/>
      <c r="C269" s="19"/>
      <c r="D269" s="19"/>
      <c r="E269" s="19"/>
      <c r="F269" s="19"/>
      <c r="G269" s="19"/>
      <c r="H269" s="26" t="str">
        <f t="shared" si="4"/>
        <v/>
      </c>
      <c r="I269" s="48"/>
      <c r="J269" s="48"/>
      <c r="K269" s="48"/>
      <c r="L269" s="48"/>
      <c r="M269" s="48"/>
      <c r="N269" s="19"/>
      <c r="O269" s="41">
        <f>SUMIFS('Troškovnik '!H:H,'Troškovnik '!A:A,A269,'Troškovnik '!B:B,B269)</f>
        <v>0</v>
      </c>
      <c r="AN269" s="47"/>
    </row>
    <row r="270" spans="1:40" x14ac:dyDescent="0.25">
      <c r="A270" s="48"/>
      <c r="B270" s="48"/>
      <c r="C270" s="19"/>
      <c r="D270" s="19"/>
      <c r="E270" s="19"/>
      <c r="F270" s="19"/>
      <c r="G270" s="19"/>
      <c r="H270" s="26" t="str">
        <f t="shared" si="4"/>
        <v/>
      </c>
      <c r="I270" s="48"/>
      <c r="J270" s="48"/>
      <c r="K270" s="48"/>
      <c r="L270" s="48"/>
      <c r="M270" s="48"/>
      <c r="N270" s="19"/>
      <c r="O270" s="41">
        <f>SUMIFS('Troškovnik '!H:H,'Troškovnik '!A:A,A270,'Troškovnik '!B:B,B270)</f>
        <v>0</v>
      </c>
      <c r="AN270" s="47"/>
    </row>
    <row r="271" spans="1:40" x14ac:dyDescent="0.25">
      <c r="A271" s="48"/>
      <c r="B271" s="48"/>
      <c r="C271" s="19"/>
      <c r="D271" s="19"/>
      <c r="E271" s="19"/>
      <c r="F271" s="19"/>
      <c r="G271" s="19"/>
      <c r="H271" s="26" t="str">
        <f t="shared" si="4"/>
        <v/>
      </c>
      <c r="I271" s="48"/>
      <c r="J271" s="48"/>
      <c r="K271" s="48"/>
      <c r="L271" s="48"/>
      <c r="M271" s="48"/>
      <c r="N271" s="19"/>
      <c r="O271" s="41">
        <f>SUMIFS('Troškovnik '!H:H,'Troškovnik '!A:A,A271,'Troškovnik '!B:B,B271)</f>
        <v>0</v>
      </c>
      <c r="AN271" s="47"/>
    </row>
    <row r="272" spans="1:40" x14ac:dyDescent="0.25">
      <c r="A272" s="48"/>
      <c r="B272" s="48"/>
      <c r="C272" s="19"/>
      <c r="D272" s="19"/>
      <c r="E272" s="19"/>
      <c r="F272" s="19"/>
      <c r="G272" s="19"/>
      <c r="H272" s="26" t="str">
        <f t="shared" si="4"/>
        <v/>
      </c>
      <c r="I272" s="48"/>
      <c r="J272" s="48"/>
      <c r="K272" s="48"/>
      <c r="L272" s="48"/>
      <c r="M272" s="48"/>
      <c r="N272" s="19"/>
      <c r="O272" s="41">
        <f>SUMIFS('Troškovnik '!H:H,'Troškovnik '!A:A,A272,'Troškovnik '!B:B,B272)</f>
        <v>0</v>
      </c>
      <c r="AN272" s="47"/>
    </row>
    <row r="273" spans="1:40" x14ac:dyDescent="0.25">
      <c r="A273" s="48"/>
      <c r="B273" s="48"/>
      <c r="C273" s="19"/>
      <c r="D273" s="19"/>
      <c r="E273" s="19"/>
      <c r="F273" s="19"/>
      <c r="G273" s="19"/>
      <c r="H273" s="26" t="str">
        <f t="shared" si="4"/>
        <v/>
      </c>
      <c r="I273" s="48"/>
      <c r="J273" s="48"/>
      <c r="K273" s="48"/>
      <c r="L273" s="48"/>
      <c r="M273" s="48"/>
      <c r="N273" s="19"/>
      <c r="O273" s="41">
        <f>SUMIFS('Troškovnik '!H:H,'Troškovnik '!A:A,A273,'Troškovnik '!B:B,B273)</f>
        <v>0</v>
      </c>
      <c r="AN273" s="47"/>
    </row>
    <row r="274" spans="1:40" x14ac:dyDescent="0.25">
      <c r="A274" s="48"/>
      <c r="B274" s="48"/>
      <c r="C274" s="19"/>
      <c r="D274" s="19"/>
      <c r="E274" s="19"/>
      <c r="F274" s="19"/>
      <c r="G274" s="19"/>
      <c r="H274" s="26" t="str">
        <f t="shared" si="4"/>
        <v/>
      </c>
      <c r="I274" s="48"/>
      <c r="J274" s="48"/>
      <c r="K274" s="48"/>
      <c r="L274" s="48"/>
      <c r="M274" s="48"/>
      <c r="N274" s="19"/>
      <c r="O274" s="41">
        <f>SUMIFS('Troškovnik '!H:H,'Troškovnik '!A:A,A274,'Troškovnik '!B:B,B274)</f>
        <v>0</v>
      </c>
      <c r="AN274" s="47"/>
    </row>
    <row r="275" spans="1:40" x14ac:dyDescent="0.25">
      <c r="A275" s="48"/>
      <c r="B275" s="48"/>
      <c r="C275" s="19"/>
      <c r="D275" s="19"/>
      <c r="E275" s="19"/>
      <c r="F275" s="19"/>
      <c r="G275" s="19"/>
      <c r="H275" s="26" t="str">
        <f t="shared" si="4"/>
        <v/>
      </c>
      <c r="I275" s="48"/>
      <c r="J275" s="48"/>
      <c r="K275" s="48"/>
      <c r="L275" s="48"/>
      <c r="M275" s="48"/>
      <c r="N275" s="19"/>
      <c r="O275" s="41">
        <f>SUMIFS('Troškovnik '!H:H,'Troškovnik '!A:A,A275,'Troškovnik '!B:B,B275)</f>
        <v>0</v>
      </c>
      <c r="AN275" s="47"/>
    </row>
    <row r="276" spans="1:40" x14ac:dyDescent="0.25">
      <c r="A276" s="48"/>
      <c r="B276" s="48"/>
      <c r="C276" s="19"/>
      <c r="D276" s="19"/>
      <c r="E276" s="19"/>
      <c r="F276" s="19"/>
      <c r="G276" s="19"/>
      <c r="H276" s="26" t="str">
        <f t="shared" si="4"/>
        <v/>
      </c>
      <c r="I276" s="48"/>
      <c r="J276" s="48"/>
      <c r="K276" s="48"/>
      <c r="L276" s="48"/>
      <c r="M276" s="48"/>
      <c r="N276" s="19"/>
      <c r="O276" s="41">
        <f>SUMIFS('Troškovnik '!H:H,'Troškovnik '!A:A,A276,'Troškovnik '!B:B,B276)</f>
        <v>0</v>
      </c>
      <c r="AN276" s="47"/>
    </row>
    <row r="277" spans="1:40" x14ac:dyDescent="0.25">
      <c r="A277" s="48"/>
      <c r="B277" s="48"/>
      <c r="C277" s="19"/>
      <c r="D277" s="19"/>
      <c r="E277" s="19"/>
      <c r="F277" s="19"/>
      <c r="G277" s="19"/>
      <c r="H277" s="26" t="str">
        <f t="shared" si="4"/>
        <v/>
      </c>
      <c r="I277" s="48"/>
      <c r="J277" s="48"/>
      <c r="K277" s="48"/>
      <c r="L277" s="48"/>
      <c r="M277" s="48"/>
      <c r="N277" s="19"/>
      <c r="O277" s="41">
        <f>SUMIFS('Troškovnik '!H:H,'Troškovnik '!A:A,A277,'Troškovnik '!B:B,B277)</f>
        <v>0</v>
      </c>
      <c r="AN277" s="47"/>
    </row>
    <row r="278" spans="1:40" x14ac:dyDescent="0.25">
      <c r="A278" s="48"/>
      <c r="B278" s="48"/>
      <c r="C278" s="19"/>
      <c r="D278" s="19"/>
      <c r="E278" s="19"/>
      <c r="F278" s="19"/>
      <c r="G278" s="19"/>
      <c r="H278" s="26" t="str">
        <f t="shared" si="4"/>
        <v/>
      </c>
      <c r="I278" s="48"/>
      <c r="J278" s="48"/>
      <c r="K278" s="48"/>
      <c r="L278" s="48"/>
      <c r="M278" s="48"/>
      <c r="N278" s="19"/>
      <c r="O278" s="41">
        <f>SUMIFS('Troškovnik '!H:H,'Troškovnik '!A:A,A278,'Troškovnik '!B:B,B278)</f>
        <v>0</v>
      </c>
      <c r="AN278" s="47"/>
    </row>
    <row r="279" spans="1:40" x14ac:dyDescent="0.25">
      <c r="A279" s="48"/>
      <c r="B279" s="48"/>
      <c r="C279" s="19"/>
      <c r="D279" s="19"/>
      <c r="E279" s="19"/>
      <c r="F279" s="19"/>
      <c r="G279" s="19"/>
      <c r="H279" s="26" t="str">
        <f t="shared" si="4"/>
        <v/>
      </c>
      <c r="I279" s="48"/>
      <c r="J279" s="48"/>
      <c r="K279" s="48"/>
      <c r="L279" s="48"/>
      <c r="M279" s="48"/>
      <c r="N279" s="19"/>
      <c r="O279" s="41">
        <f>SUMIFS('Troškovnik '!H:H,'Troškovnik '!A:A,A279,'Troškovnik '!B:B,B279)</f>
        <v>0</v>
      </c>
      <c r="AN279" s="47"/>
    </row>
    <row r="280" spans="1:40" x14ac:dyDescent="0.25">
      <c r="A280" s="48"/>
      <c r="B280" s="48"/>
      <c r="C280" s="19"/>
      <c r="D280" s="19"/>
      <c r="E280" s="19"/>
      <c r="F280" s="19"/>
      <c r="G280" s="19"/>
      <c r="H280" s="26" t="str">
        <f t="shared" si="4"/>
        <v/>
      </c>
      <c r="I280" s="48"/>
      <c r="J280" s="48"/>
      <c r="K280" s="48"/>
      <c r="L280" s="48"/>
      <c r="M280" s="48"/>
      <c r="N280" s="19"/>
      <c r="O280" s="41">
        <f>SUMIFS('Troškovnik '!H:H,'Troškovnik '!A:A,A280,'Troškovnik '!B:B,B280)</f>
        <v>0</v>
      </c>
      <c r="AN280" s="47"/>
    </row>
    <row r="281" spans="1:40" x14ac:dyDescent="0.25">
      <c r="A281" s="48"/>
      <c r="B281" s="48"/>
      <c r="C281" s="19"/>
      <c r="D281" s="19"/>
      <c r="E281" s="19"/>
      <c r="F281" s="19"/>
      <c r="G281" s="19"/>
      <c r="H281" s="26" t="str">
        <f t="shared" si="4"/>
        <v/>
      </c>
      <c r="I281" s="48"/>
      <c r="J281" s="48"/>
      <c r="K281" s="48"/>
      <c r="L281" s="48"/>
      <c r="M281" s="48"/>
      <c r="N281" s="19"/>
      <c r="O281" s="41">
        <f>SUMIFS('Troškovnik '!H:H,'Troškovnik '!A:A,A281,'Troškovnik '!B:B,B281)</f>
        <v>0</v>
      </c>
      <c r="AN281" s="47"/>
    </row>
    <row r="282" spans="1:40" x14ac:dyDescent="0.25">
      <c r="A282" s="48"/>
      <c r="B282" s="48"/>
      <c r="C282" s="19"/>
      <c r="D282" s="19"/>
      <c r="E282" s="19"/>
      <c r="F282" s="19"/>
      <c r="G282" s="19"/>
      <c r="H282" s="26" t="str">
        <f t="shared" si="4"/>
        <v/>
      </c>
      <c r="I282" s="48"/>
      <c r="J282" s="48"/>
      <c r="K282" s="48"/>
      <c r="L282" s="48"/>
      <c r="M282" s="48"/>
      <c r="N282" s="19"/>
      <c r="O282" s="41">
        <f>SUMIFS('Troškovnik '!H:H,'Troškovnik '!A:A,A282,'Troškovnik '!B:B,B282)</f>
        <v>0</v>
      </c>
      <c r="AN282" s="47"/>
    </row>
    <row r="283" spans="1:40" x14ac:dyDescent="0.25">
      <c r="A283" s="48"/>
      <c r="B283" s="48"/>
      <c r="C283" s="19"/>
      <c r="D283" s="19"/>
      <c r="E283" s="19"/>
      <c r="F283" s="19"/>
      <c r="G283" s="19"/>
      <c r="H283" s="26" t="str">
        <f t="shared" si="4"/>
        <v/>
      </c>
      <c r="I283" s="48"/>
      <c r="J283" s="48"/>
      <c r="K283" s="48"/>
      <c r="L283" s="48"/>
      <c r="M283" s="48"/>
      <c r="N283" s="19"/>
      <c r="O283" s="41">
        <f>SUMIFS('Troškovnik '!H:H,'Troškovnik '!A:A,A283,'Troškovnik '!B:B,B283)</f>
        <v>0</v>
      </c>
      <c r="AN283" s="47"/>
    </row>
    <row r="284" spans="1:40" x14ac:dyDescent="0.25">
      <c r="A284" s="48"/>
      <c r="B284" s="48"/>
      <c r="C284" s="19"/>
      <c r="D284" s="19"/>
      <c r="E284" s="19"/>
      <c r="F284" s="19"/>
      <c r="G284" s="19"/>
      <c r="H284" s="26" t="str">
        <f t="shared" si="4"/>
        <v/>
      </c>
      <c r="I284" s="48"/>
      <c r="J284" s="48"/>
      <c r="K284" s="48"/>
      <c r="L284" s="48"/>
      <c r="M284" s="48"/>
      <c r="N284" s="19"/>
      <c r="O284" s="41">
        <f>SUMIFS('Troškovnik '!H:H,'Troškovnik '!A:A,A284,'Troškovnik '!B:B,B284)</f>
        <v>0</v>
      </c>
      <c r="AN284" s="47"/>
    </row>
    <row r="285" spans="1:40" x14ac:dyDescent="0.25">
      <c r="A285" s="48"/>
      <c r="B285" s="48"/>
      <c r="C285" s="19"/>
      <c r="D285" s="19"/>
      <c r="E285" s="19"/>
      <c r="F285" s="19"/>
      <c r="G285" s="19"/>
      <c r="H285" s="26" t="str">
        <f t="shared" si="4"/>
        <v/>
      </c>
      <c r="I285" s="48"/>
      <c r="J285" s="48"/>
      <c r="K285" s="48"/>
      <c r="L285" s="48"/>
      <c r="M285" s="48"/>
      <c r="N285" s="19"/>
      <c r="O285" s="41">
        <f>SUMIFS('Troškovnik '!H:H,'Troškovnik '!A:A,A285,'Troškovnik '!B:B,B285)</f>
        <v>0</v>
      </c>
      <c r="AN285" s="47"/>
    </row>
    <row r="286" spans="1:40" x14ac:dyDescent="0.25">
      <c r="A286" s="48"/>
      <c r="B286" s="48"/>
      <c r="C286" s="19"/>
      <c r="D286" s="19"/>
      <c r="E286" s="19"/>
      <c r="F286" s="19"/>
      <c r="G286" s="19"/>
      <c r="H286" s="26" t="str">
        <f t="shared" si="4"/>
        <v/>
      </c>
      <c r="I286" s="48"/>
      <c r="J286" s="48"/>
      <c r="K286" s="48"/>
      <c r="L286" s="48"/>
      <c r="M286" s="48"/>
      <c r="N286" s="19"/>
      <c r="O286" s="41">
        <f>SUMIFS('Troškovnik '!H:H,'Troškovnik '!A:A,A286,'Troškovnik '!B:B,B286)</f>
        <v>0</v>
      </c>
      <c r="AN286" s="47"/>
    </row>
    <row r="287" spans="1:40" x14ac:dyDescent="0.25">
      <c r="A287" s="48"/>
      <c r="B287" s="48"/>
      <c r="C287" s="19"/>
      <c r="D287" s="19"/>
      <c r="E287" s="19"/>
      <c r="F287" s="19"/>
      <c r="G287" s="19"/>
      <c r="H287" s="26" t="str">
        <f t="shared" si="4"/>
        <v/>
      </c>
      <c r="I287" s="48"/>
      <c r="J287" s="48"/>
      <c r="K287" s="48"/>
      <c r="L287" s="48"/>
      <c r="M287" s="48"/>
      <c r="N287" s="19"/>
      <c r="O287" s="41">
        <f>SUMIFS('Troškovnik '!H:H,'Troškovnik '!A:A,A287,'Troškovnik '!B:B,B287)</f>
        <v>0</v>
      </c>
      <c r="AN287" s="47"/>
    </row>
    <row r="288" spans="1:40" x14ac:dyDescent="0.25">
      <c r="A288" s="48"/>
      <c r="B288" s="48"/>
      <c r="C288" s="19"/>
      <c r="D288" s="19"/>
      <c r="E288" s="19"/>
      <c r="F288" s="19"/>
      <c r="G288" s="19"/>
      <c r="H288" s="26" t="str">
        <f t="shared" si="4"/>
        <v/>
      </c>
      <c r="I288" s="48"/>
      <c r="J288" s="48"/>
      <c r="K288" s="48"/>
      <c r="L288" s="48"/>
      <c r="M288" s="48"/>
      <c r="N288" s="19"/>
      <c r="O288" s="41">
        <f>SUMIFS('Troškovnik '!H:H,'Troškovnik '!A:A,A288,'Troškovnik '!B:B,B288)</f>
        <v>0</v>
      </c>
      <c r="AN288" s="47"/>
    </row>
    <row r="289" spans="1:40" x14ac:dyDescent="0.25">
      <c r="A289" s="48"/>
      <c r="B289" s="48"/>
      <c r="C289" s="19"/>
      <c r="D289" s="19"/>
      <c r="E289" s="19"/>
      <c r="F289" s="19"/>
      <c r="G289" s="19"/>
      <c r="H289" s="26" t="str">
        <f t="shared" si="4"/>
        <v/>
      </c>
      <c r="I289" s="48"/>
      <c r="J289" s="48"/>
      <c r="K289" s="48"/>
      <c r="L289" s="48"/>
      <c r="M289" s="48"/>
      <c r="N289" s="19"/>
      <c r="O289" s="41">
        <f>SUMIFS('Troškovnik '!H:H,'Troškovnik '!A:A,A289,'Troškovnik '!B:B,B289)</f>
        <v>0</v>
      </c>
      <c r="AN289" s="47"/>
    </row>
    <row r="290" spans="1:40" x14ac:dyDescent="0.25">
      <c r="A290" s="48"/>
      <c r="B290" s="48"/>
      <c r="C290" s="19"/>
      <c r="D290" s="19"/>
      <c r="E290" s="19"/>
      <c r="F290" s="19"/>
      <c r="G290" s="19"/>
      <c r="H290" s="26" t="str">
        <f t="shared" si="4"/>
        <v/>
      </c>
      <c r="I290" s="48"/>
      <c r="J290" s="48"/>
      <c r="K290" s="48"/>
      <c r="L290" s="48"/>
      <c r="M290" s="48"/>
      <c r="N290" s="19"/>
      <c r="O290" s="41">
        <f>SUMIFS('Troškovnik '!H:H,'Troškovnik '!A:A,A290,'Troškovnik '!B:B,B290)</f>
        <v>0</v>
      </c>
      <c r="AN290" s="47"/>
    </row>
    <row r="291" spans="1:40" x14ac:dyDescent="0.25">
      <c r="A291" s="48"/>
      <c r="B291" s="48"/>
      <c r="C291" s="19"/>
      <c r="D291" s="19"/>
      <c r="E291" s="19"/>
      <c r="F291" s="19"/>
      <c r="G291" s="19"/>
      <c r="H291" s="26" t="str">
        <f t="shared" si="4"/>
        <v/>
      </c>
      <c r="I291" s="48"/>
      <c r="J291" s="48"/>
      <c r="K291" s="48"/>
      <c r="L291" s="48"/>
      <c r="M291" s="48"/>
      <c r="N291" s="19"/>
      <c r="O291" s="41">
        <f>SUMIFS('Troškovnik '!H:H,'Troškovnik '!A:A,A291,'Troškovnik '!B:B,B291)</f>
        <v>0</v>
      </c>
      <c r="AN291" s="47"/>
    </row>
    <row r="292" spans="1:40" x14ac:dyDescent="0.25">
      <c r="A292" s="48"/>
      <c r="B292" s="48"/>
      <c r="C292" s="19"/>
      <c r="D292" s="19"/>
      <c r="E292" s="19"/>
      <c r="F292" s="19"/>
      <c r="G292" s="19"/>
      <c r="H292" s="26" t="str">
        <f t="shared" si="4"/>
        <v/>
      </c>
      <c r="I292" s="48"/>
      <c r="J292" s="48"/>
      <c r="K292" s="48"/>
      <c r="L292" s="48"/>
      <c r="M292" s="48"/>
      <c r="N292" s="19"/>
      <c r="O292" s="41">
        <f>SUMIFS('Troškovnik '!H:H,'Troškovnik '!A:A,A292,'Troškovnik '!B:B,B292)</f>
        <v>0</v>
      </c>
      <c r="AN292" s="47"/>
    </row>
    <row r="293" spans="1:40" x14ac:dyDescent="0.25">
      <c r="A293" s="48"/>
      <c r="B293" s="48"/>
      <c r="C293" s="19"/>
      <c r="D293" s="19"/>
      <c r="E293" s="19"/>
      <c r="F293" s="19"/>
      <c r="G293" s="19"/>
      <c r="H293" s="26" t="str">
        <f t="shared" si="4"/>
        <v/>
      </c>
      <c r="I293" s="48"/>
      <c r="J293" s="48"/>
      <c r="K293" s="48"/>
      <c r="L293" s="48"/>
      <c r="M293" s="48"/>
      <c r="N293" s="19"/>
      <c r="O293" s="41">
        <f>SUMIFS('Troškovnik '!H:H,'Troškovnik '!A:A,A293,'Troškovnik '!B:B,B293)</f>
        <v>0</v>
      </c>
      <c r="AN293" s="47"/>
    </row>
    <row r="294" spans="1:40" x14ac:dyDescent="0.25">
      <c r="A294" s="48"/>
      <c r="B294" s="48"/>
      <c r="C294" s="19"/>
      <c r="D294" s="19"/>
      <c r="E294" s="19"/>
      <c r="F294" s="19"/>
      <c r="G294" s="19"/>
      <c r="H294" s="26" t="str">
        <f t="shared" si="4"/>
        <v/>
      </c>
      <c r="I294" s="48"/>
      <c r="J294" s="48"/>
      <c r="K294" s="48"/>
      <c r="L294" s="48"/>
      <c r="M294" s="48"/>
      <c r="N294" s="19"/>
      <c r="O294" s="41">
        <f>SUMIFS('Troškovnik '!H:H,'Troškovnik '!A:A,A294,'Troškovnik '!B:B,B294)</f>
        <v>0</v>
      </c>
      <c r="AN294" s="47"/>
    </row>
    <row r="295" spans="1:40" x14ac:dyDescent="0.25">
      <c r="A295" s="48"/>
      <c r="B295" s="48"/>
      <c r="C295" s="19"/>
      <c r="D295" s="19"/>
      <c r="E295" s="19"/>
      <c r="F295" s="19"/>
      <c r="G295" s="19"/>
      <c r="H295" s="26" t="str">
        <f t="shared" si="4"/>
        <v/>
      </c>
      <c r="I295" s="48"/>
      <c r="J295" s="48"/>
      <c r="K295" s="48"/>
      <c r="L295" s="48"/>
      <c r="M295" s="48"/>
      <c r="N295" s="19"/>
      <c r="O295" s="41">
        <f>SUMIFS('Troškovnik '!H:H,'Troškovnik '!A:A,A295,'Troškovnik '!B:B,B295)</f>
        <v>0</v>
      </c>
      <c r="AN295" s="47"/>
    </row>
    <row r="296" spans="1:40" x14ac:dyDescent="0.25">
      <c r="A296" s="48"/>
      <c r="B296" s="48"/>
      <c r="C296" s="19"/>
      <c r="D296" s="19"/>
      <c r="E296" s="19"/>
      <c r="F296" s="19"/>
      <c r="G296" s="19"/>
      <c r="H296" s="26" t="str">
        <f t="shared" si="4"/>
        <v/>
      </c>
      <c r="I296" s="48"/>
      <c r="J296" s="48"/>
      <c r="K296" s="48"/>
      <c r="L296" s="48"/>
      <c r="M296" s="48"/>
      <c r="N296" s="19"/>
      <c r="O296" s="41">
        <f>SUMIFS('Troškovnik '!H:H,'Troškovnik '!A:A,A296,'Troškovnik '!B:B,B296)</f>
        <v>0</v>
      </c>
      <c r="AN296" s="47"/>
    </row>
    <row r="297" spans="1:40" x14ac:dyDescent="0.25">
      <c r="A297" s="48"/>
      <c r="B297" s="48"/>
      <c r="C297" s="19"/>
      <c r="D297" s="19"/>
      <c r="E297" s="19"/>
      <c r="F297" s="19"/>
      <c r="G297" s="19"/>
      <c r="H297" s="26" t="str">
        <f t="shared" si="4"/>
        <v/>
      </c>
      <c r="I297" s="48"/>
      <c r="J297" s="48"/>
      <c r="K297" s="48"/>
      <c r="L297" s="48"/>
      <c r="M297" s="48"/>
      <c r="N297" s="19"/>
      <c r="O297" s="41">
        <f>SUMIFS('Troškovnik '!H:H,'Troškovnik '!A:A,A297,'Troškovnik '!B:B,B297)</f>
        <v>0</v>
      </c>
      <c r="AN297" s="47"/>
    </row>
    <row r="298" spans="1:40" x14ac:dyDescent="0.25">
      <c r="A298" s="48"/>
      <c r="B298" s="48"/>
      <c r="C298" s="19"/>
      <c r="D298" s="19"/>
      <c r="E298" s="19"/>
      <c r="F298" s="19"/>
      <c r="G298" s="19"/>
      <c r="H298" s="26" t="str">
        <f t="shared" si="4"/>
        <v/>
      </c>
      <c r="I298" s="48"/>
      <c r="J298" s="48"/>
      <c r="K298" s="48"/>
      <c r="L298" s="48"/>
      <c r="M298" s="48"/>
      <c r="N298" s="19"/>
      <c r="O298" s="41">
        <f>SUMIFS('Troškovnik '!H:H,'Troškovnik '!A:A,A298,'Troškovnik '!B:B,B298)</f>
        <v>0</v>
      </c>
      <c r="AN298" s="47"/>
    </row>
    <row r="299" spans="1:40" x14ac:dyDescent="0.25">
      <c r="A299" s="48"/>
      <c r="B299" s="48"/>
      <c r="C299" s="19"/>
      <c r="D299" s="19"/>
      <c r="E299" s="19"/>
      <c r="F299" s="19"/>
      <c r="G299" s="19"/>
      <c r="H299" s="26" t="str">
        <f t="shared" si="4"/>
        <v/>
      </c>
      <c r="I299" s="48"/>
      <c r="J299" s="48"/>
      <c r="K299" s="48"/>
      <c r="L299" s="48"/>
      <c r="M299" s="48"/>
      <c r="N299" s="19"/>
      <c r="O299" s="41">
        <f>SUMIFS('Troškovnik '!H:H,'Troškovnik '!A:A,A299,'Troškovnik '!B:B,B299)</f>
        <v>0</v>
      </c>
      <c r="AN299" s="47"/>
    </row>
    <row r="300" spans="1:40" x14ac:dyDescent="0.25">
      <c r="A300" s="48"/>
      <c r="B300" s="48"/>
      <c r="C300" s="19"/>
      <c r="D300" s="19"/>
      <c r="E300" s="19"/>
      <c r="F300" s="19"/>
      <c r="G300" s="19"/>
      <c r="H300" s="26" t="str">
        <f t="shared" si="4"/>
        <v/>
      </c>
      <c r="I300" s="48"/>
      <c r="J300" s="48"/>
      <c r="K300" s="48"/>
      <c r="L300" s="48"/>
      <c r="M300" s="48"/>
      <c r="N300" s="19"/>
      <c r="O300" s="41">
        <f>SUMIFS('Troškovnik '!H:H,'Troškovnik '!A:A,A300,'Troškovnik '!B:B,B300)</f>
        <v>0</v>
      </c>
      <c r="AN300" s="47"/>
    </row>
    <row r="301" spans="1:40" x14ac:dyDescent="0.25">
      <c r="A301" s="48"/>
      <c r="B301" s="48"/>
      <c r="C301" s="19"/>
      <c r="D301" s="19"/>
      <c r="E301" s="19"/>
      <c r="F301" s="19"/>
      <c r="G301" s="19"/>
      <c r="H301" s="26" t="str">
        <f t="shared" si="4"/>
        <v/>
      </c>
      <c r="I301" s="48"/>
      <c r="J301" s="48"/>
      <c r="K301" s="48"/>
      <c r="L301" s="48"/>
      <c r="M301" s="48"/>
      <c r="N301" s="19"/>
      <c r="O301" s="41">
        <f>SUMIFS('Troškovnik '!H:H,'Troškovnik '!A:A,A301,'Troškovnik '!B:B,B301)</f>
        <v>0</v>
      </c>
      <c r="AN301" s="47"/>
    </row>
    <row r="302" spans="1:40" x14ac:dyDescent="0.25">
      <c r="A302" s="48"/>
      <c r="B302" s="48"/>
      <c r="C302" s="19"/>
      <c r="D302" s="19"/>
      <c r="E302" s="19"/>
      <c r="F302" s="19"/>
      <c r="G302" s="19"/>
      <c r="H302" s="26" t="str">
        <f t="shared" si="4"/>
        <v/>
      </c>
      <c r="I302" s="48"/>
      <c r="J302" s="48"/>
      <c r="K302" s="48"/>
      <c r="L302" s="48"/>
      <c r="M302" s="48"/>
      <c r="N302" s="19"/>
      <c r="O302" s="41">
        <f>SUMIFS('Troškovnik '!H:H,'Troškovnik '!A:A,A302,'Troškovnik '!B:B,B302)</f>
        <v>0</v>
      </c>
      <c r="AN302" s="47"/>
    </row>
    <row r="303" spans="1:40" x14ac:dyDescent="0.25">
      <c r="A303" s="48"/>
      <c r="B303" s="48"/>
      <c r="C303" s="19"/>
      <c r="D303" s="19"/>
      <c r="E303" s="19"/>
      <c r="F303" s="19"/>
      <c r="G303" s="19"/>
      <c r="H303" s="26" t="str">
        <f t="shared" si="4"/>
        <v/>
      </c>
      <c r="I303" s="48"/>
      <c r="J303" s="48"/>
      <c r="K303" s="48"/>
      <c r="L303" s="48"/>
      <c r="M303" s="48"/>
      <c r="N303" s="19"/>
      <c r="O303" s="41">
        <f>SUMIFS('Troškovnik '!H:H,'Troškovnik '!A:A,A303,'Troškovnik '!B:B,B303)</f>
        <v>0</v>
      </c>
      <c r="AN303" s="47"/>
    </row>
    <row r="304" spans="1:40" x14ac:dyDescent="0.25">
      <c r="A304" s="48"/>
      <c r="B304" s="48"/>
      <c r="C304" s="19"/>
      <c r="D304" s="19"/>
      <c r="E304" s="19"/>
      <c r="F304" s="19"/>
      <c r="G304" s="19"/>
      <c r="H304" s="26" t="str">
        <f t="shared" si="4"/>
        <v/>
      </c>
      <c r="I304" s="48"/>
      <c r="J304" s="48"/>
      <c r="K304" s="48"/>
      <c r="L304" s="48"/>
      <c r="M304" s="48"/>
      <c r="N304" s="19"/>
      <c r="O304" s="41">
        <f>SUMIFS('Troškovnik '!H:H,'Troškovnik '!A:A,A304,'Troškovnik '!B:B,B304)</f>
        <v>0</v>
      </c>
      <c r="AN304" s="47"/>
    </row>
    <row r="305" spans="1:40" x14ac:dyDescent="0.25">
      <c r="A305" s="48"/>
      <c r="B305" s="48"/>
      <c r="C305" s="19"/>
      <c r="D305" s="19"/>
      <c r="E305" s="19"/>
      <c r="F305" s="19"/>
      <c r="G305" s="19"/>
      <c r="H305" s="26" t="str">
        <f t="shared" si="4"/>
        <v/>
      </c>
      <c r="I305" s="48"/>
      <c r="J305" s="48"/>
      <c r="K305" s="48"/>
      <c r="L305" s="48"/>
      <c r="M305" s="48"/>
      <c r="N305" s="19"/>
      <c r="O305" s="41">
        <f>SUMIFS('Troškovnik '!H:H,'Troškovnik '!A:A,A305,'Troškovnik '!B:B,B305)</f>
        <v>0</v>
      </c>
      <c r="AN305" s="47"/>
    </row>
    <row r="306" spans="1:40" x14ac:dyDescent="0.25">
      <c r="A306" s="48"/>
      <c r="B306" s="48"/>
      <c r="C306" s="19"/>
      <c r="D306" s="19"/>
      <c r="E306" s="19"/>
      <c r="F306" s="19"/>
      <c r="G306" s="19"/>
      <c r="H306" s="26" t="str">
        <f t="shared" si="4"/>
        <v/>
      </c>
      <c r="I306" s="48"/>
      <c r="J306" s="48"/>
      <c r="K306" s="48"/>
      <c r="L306" s="48"/>
      <c r="M306" s="48"/>
      <c r="N306" s="19"/>
      <c r="O306" s="41">
        <f>SUMIFS('Troškovnik '!H:H,'Troškovnik '!A:A,A306,'Troškovnik '!B:B,B306)</f>
        <v>0</v>
      </c>
      <c r="AN306" s="47"/>
    </row>
    <row r="307" spans="1:40" x14ac:dyDescent="0.25">
      <c r="A307" s="48"/>
      <c r="B307" s="48"/>
      <c r="C307" s="19"/>
      <c r="D307" s="19"/>
      <c r="E307" s="19"/>
      <c r="F307" s="19"/>
      <c r="G307" s="19"/>
      <c r="H307" s="26" t="str">
        <f t="shared" si="4"/>
        <v/>
      </c>
      <c r="I307" s="48"/>
      <c r="J307" s="48"/>
      <c r="K307" s="48"/>
      <c r="L307" s="48"/>
      <c r="M307" s="48"/>
      <c r="N307" s="19"/>
      <c r="O307" s="41">
        <f>SUMIFS('Troškovnik '!H:H,'Troškovnik '!A:A,A307,'Troškovnik '!B:B,B307)</f>
        <v>0</v>
      </c>
      <c r="AN307" s="47"/>
    </row>
    <row r="308" spans="1:40" x14ac:dyDescent="0.25">
      <c r="A308" s="48"/>
      <c r="B308" s="48"/>
      <c r="C308" s="19"/>
      <c r="D308" s="19"/>
      <c r="E308" s="19"/>
      <c r="F308" s="19"/>
      <c r="G308" s="19"/>
      <c r="H308" s="26" t="str">
        <f t="shared" si="4"/>
        <v/>
      </c>
      <c r="I308" s="48"/>
      <c r="J308" s="48"/>
      <c r="K308" s="48"/>
      <c r="L308" s="48"/>
      <c r="M308" s="48"/>
      <c r="N308" s="19"/>
      <c r="O308" s="41">
        <f>SUMIFS('Troškovnik '!H:H,'Troškovnik '!A:A,A308,'Troškovnik '!B:B,B308)</f>
        <v>0</v>
      </c>
      <c r="AN308" s="47"/>
    </row>
    <row r="309" spans="1:40" x14ac:dyDescent="0.25">
      <c r="A309" s="48"/>
      <c r="B309" s="48"/>
      <c r="C309" s="19"/>
      <c r="D309" s="19"/>
      <c r="E309" s="19"/>
      <c r="F309" s="19"/>
      <c r="G309" s="19"/>
      <c r="H309" s="26" t="str">
        <f t="shared" si="4"/>
        <v/>
      </c>
      <c r="I309" s="48"/>
      <c r="J309" s="48"/>
      <c r="K309" s="48"/>
      <c r="L309" s="48"/>
      <c r="M309" s="48"/>
      <c r="N309" s="19"/>
      <c r="O309" s="41">
        <f>SUMIFS('Troškovnik '!H:H,'Troškovnik '!A:A,A309,'Troškovnik '!B:B,B309)</f>
        <v>0</v>
      </c>
      <c r="AN309" s="47"/>
    </row>
    <row r="310" spans="1:40" x14ac:dyDescent="0.25">
      <c r="A310" s="48"/>
      <c r="B310" s="48"/>
      <c r="C310" s="19"/>
      <c r="D310" s="19"/>
      <c r="E310" s="19"/>
      <c r="F310" s="19"/>
      <c r="G310" s="19"/>
      <c r="H310" s="26" t="str">
        <f t="shared" si="4"/>
        <v/>
      </c>
      <c r="I310" s="48"/>
      <c r="J310" s="48"/>
      <c r="K310" s="48"/>
      <c r="L310" s="48"/>
      <c r="M310" s="48"/>
      <c r="N310" s="19"/>
      <c r="O310" s="41">
        <f>SUMIFS('Troškovnik '!H:H,'Troškovnik '!A:A,A310,'Troškovnik '!B:B,B310)</f>
        <v>0</v>
      </c>
      <c r="AN310" s="47"/>
    </row>
    <row r="311" spans="1:40" x14ac:dyDescent="0.25">
      <c r="A311" s="48"/>
      <c r="B311" s="48"/>
      <c r="C311" s="19"/>
      <c r="D311" s="19"/>
      <c r="E311" s="19"/>
      <c r="F311" s="19"/>
      <c r="G311" s="19"/>
      <c r="H311" s="26" t="str">
        <f t="shared" si="4"/>
        <v/>
      </c>
      <c r="I311" s="48"/>
      <c r="J311" s="48"/>
      <c r="K311" s="48"/>
      <c r="L311" s="48"/>
      <c r="M311" s="48"/>
      <c r="N311" s="19"/>
      <c r="O311" s="41">
        <f>SUMIFS('Troškovnik '!H:H,'Troškovnik '!A:A,A311,'Troškovnik '!B:B,B311)</f>
        <v>0</v>
      </c>
      <c r="AN311" s="47"/>
    </row>
    <row r="312" spans="1:40" x14ac:dyDescent="0.25">
      <c r="A312" s="48"/>
      <c r="B312" s="48"/>
      <c r="C312" s="19"/>
      <c r="D312" s="19"/>
      <c r="E312" s="19"/>
      <c r="F312" s="19"/>
      <c r="G312" s="19"/>
      <c r="H312" s="26" t="str">
        <f t="shared" si="4"/>
        <v/>
      </c>
      <c r="I312" s="48"/>
      <c r="J312" s="48"/>
      <c r="K312" s="48"/>
      <c r="L312" s="48"/>
      <c r="M312" s="48"/>
      <c r="N312" s="19"/>
      <c r="O312" s="41">
        <f>SUMIFS('Troškovnik '!H:H,'Troškovnik '!A:A,A312,'Troškovnik '!B:B,B312)</f>
        <v>0</v>
      </c>
      <c r="AN312" s="47"/>
    </row>
    <row r="313" spans="1:40" x14ac:dyDescent="0.25">
      <c r="A313" s="48"/>
      <c r="B313" s="48"/>
      <c r="C313" s="19"/>
      <c r="D313" s="19"/>
      <c r="E313" s="19"/>
      <c r="F313" s="19"/>
      <c r="G313" s="19"/>
      <c r="H313" s="26" t="str">
        <f t="shared" si="4"/>
        <v/>
      </c>
      <c r="I313" s="48"/>
      <c r="J313" s="48"/>
      <c r="K313" s="48"/>
      <c r="L313" s="48"/>
      <c r="M313" s="48"/>
      <c r="N313" s="19"/>
      <c r="O313" s="41">
        <f>SUMIFS('Troškovnik '!H:H,'Troškovnik '!A:A,A313,'Troškovnik '!B:B,B313)</f>
        <v>0</v>
      </c>
      <c r="AN313" s="47"/>
    </row>
    <row r="314" spans="1:40" x14ac:dyDescent="0.25">
      <c r="A314" s="48"/>
      <c r="B314" s="48"/>
      <c r="C314" s="19"/>
      <c r="D314" s="19"/>
      <c r="E314" s="19"/>
      <c r="F314" s="19"/>
      <c r="G314" s="19"/>
      <c r="H314" s="26" t="str">
        <f t="shared" si="4"/>
        <v/>
      </c>
      <c r="I314" s="48"/>
      <c r="J314" s="48"/>
      <c r="K314" s="48"/>
      <c r="L314" s="48"/>
      <c r="M314" s="48"/>
      <c r="N314" s="19"/>
      <c r="O314" s="41">
        <f>SUMIFS('Troškovnik '!H:H,'Troškovnik '!A:A,A314,'Troškovnik '!B:B,B314)</f>
        <v>0</v>
      </c>
      <c r="AN314" s="47"/>
    </row>
    <row r="315" spans="1:40" x14ac:dyDescent="0.25">
      <c r="A315" s="48"/>
      <c r="B315" s="48"/>
      <c r="C315" s="19"/>
      <c r="D315" s="19"/>
      <c r="E315" s="19"/>
      <c r="F315" s="19"/>
      <c r="G315" s="19"/>
      <c r="H315" s="26" t="str">
        <f t="shared" si="4"/>
        <v/>
      </c>
      <c r="I315" s="48"/>
      <c r="J315" s="48"/>
      <c r="K315" s="48"/>
      <c r="L315" s="48"/>
      <c r="M315" s="48"/>
      <c r="N315" s="19"/>
      <c r="O315" s="41">
        <f>SUMIFS('Troškovnik '!H:H,'Troškovnik '!A:A,A315,'Troškovnik '!B:B,B315)</f>
        <v>0</v>
      </c>
      <c r="AN315" s="47"/>
    </row>
    <row r="316" spans="1:40" x14ac:dyDescent="0.25">
      <c r="A316" s="48"/>
      <c r="B316" s="48"/>
      <c r="C316" s="19"/>
      <c r="D316" s="19"/>
      <c r="E316" s="19"/>
      <c r="F316" s="19"/>
      <c r="G316" s="19"/>
      <c r="H316" s="26" t="str">
        <f t="shared" si="4"/>
        <v/>
      </c>
      <c r="I316" s="48"/>
      <c r="J316" s="48"/>
      <c r="K316" s="48"/>
      <c r="L316" s="48"/>
      <c r="M316" s="48"/>
      <c r="N316" s="19"/>
      <c r="O316" s="41">
        <f>SUMIFS('Troškovnik '!H:H,'Troškovnik '!A:A,A316,'Troškovnik '!B:B,B316)</f>
        <v>0</v>
      </c>
      <c r="AN316" s="47"/>
    </row>
    <row r="317" spans="1:40" x14ac:dyDescent="0.25">
      <c r="A317" s="48"/>
      <c r="B317" s="48"/>
      <c r="C317" s="19"/>
      <c r="D317" s="19"/>
      <c r="E317" s="19"/>
      <c r="F317" s="19"/>
      <c r="G317" s="19"/>
      <c r="H317" s="26" t="str">
        <f t="shared" si="4"/>
        <v/>
      </c>
      <c r="I317" s="48"/>
      <c r="J317" s="48"/>
      <c r="K317" s="48"/>
      <c r="L317" s="48"/>
      <c r="M317" s="48"/>
      <c r="N317" s="19"/>
      <c r="O317" s="41">
        <f>SUMIFS('Troškovnik '!H:H,'Troškovnik '!A:A,A317,'Troškovnik '!B:B,B317)</f>
        <v>0</v>
      </c>
      <c r="AN317" s="47"/>
    </row>
    <row r="318" spans="1:40" x14ac:dyDescent="0.25">
      <c r="A318" s="48"/>
      <c r="B318" s="48"/>
      <c r="C318" s="19"/>
      <c r="D318" s="19"/>
      <c r="E318" s="19"/>
      <c r="F318" s="19"/>
      <c r="G318" s="19"/>
      <c r="H318" s="26" t="str">
        <f t="shared" si="4"/>
        <v/>
      </c>
      <c r="I318" s="48"/>
      <c r="J318" s="48"/>
      <c r="K318" s="48"/>
      <c r="L318" s="48"/>
      <c r="M318" s="48"/>
      <c r="N318" s="19"/>
      <c r="O318" s="41">
        <f>SUMIFS('Troškovnik '!H:H,'Troškovnik '!A:A,A318,'Troškovnik '!B:B,B318)</f>
        <v>0</v>
      </c>
      <c r="AN318" s="47"/>
    </row>
    <row r="319" spans="1:40" x14ac:dyDescent="0.25">
      <c r="A319" s="48"/>
      <c r="B319" s="48"/>
      <c r="C319" s="19"/>
      <c r="D319" s="19"/>
      <c r="E319" s="19"/>
      <c r="F319" s="19"/>
      <c r="G319" s="19"/>
      <c r="H319" s="26" t="str">
        <f t="shared" si="4"/>
        <v/>
      </c>
      <c r="I319" s="48"/>
      <c r="J319" s="48"/>
      <c r="K319" s="48"/>
      <c r="L319" s="48"/>
      <c r="M319" s="48"/>
      <c r="N319" s="19"/>
      <c r="O319" s="41">
        <f>SUMIFS('Troškovnik '!H:H,'Troškovnik '!A:A,A319,'Troškovnik '!B:B,B319)</f>
        <v>0</v>
      </c>
      <c r="AN319" s="47"/>
    </row>
    <row r="320" spans="1:40" x14ac:dyDescent="0.25">
      <c r="A320" s="48"/>
      <c r="B320" s="48"/>
      <c r="C320" s="19"/>
      <c r="D320" s="19"/>
      <c r="E320" s="19"/>
      <c r="F320" s="19"/>
      <c r="G320" s="19"/>
      <c r="H320" s="26" t="str">
        <f t="shared" si="4"/>
        <v/>
      </c>
      <c r="I320" s="48"/>
      <c r="J320" s="48"/>
      <c r="K320" s="48"/>
      <c r="L320" s="48"/>
      <c r="M320" s="48"/>
      <c r="N320" s="19"/>
      <c r="O320" s="41">
        <f>SUMIFS('Troškovnik '!H:H,'Troškovnik '!A:A,A320,'Troškovnik '!B:B,B320)</f>
        <v>0</v>
      </c>
      <c r="AN320" s="47"/>
    </row>
    <row r="321" spans="1:40" x14ac:dyDescent="0.25">
      <c r="A321" s="48"/>
      <c r="B321" s="48"/>
      <c r="C321" s="19"/>
      <c r="D321" s="19"/>
      <c r="E321" s="19"/>
      <c r="F321" s="19"/>
      <c r="G321" s="19"/>
      <c r="H321" s="26" t="str">
        <f t="shared" si="4"/>
        <v/>
      </c>
      <c r="I321" s="48"/>
      <c r="J321" s="48"/>
      <c r="K321" s="48"/>
      <c r="L321" s="48"/>
      <c r="M321" s="48"/>
      <c r="N321" s="19"/>
      <c r="O321" s="41">
        <f>SUMIFS('Troškovnik '!H:H,'Troškovnik '!A:A,A321,'Troškovnik '!B:B,B321)</f>
        <v>0</v>
      </c>
      <c r="AN321" s="47"/>
    </row>
    <row r="322" spans="1:40" x14ac:dyDescent="0.25">
      <c r="A322" s="48"/>
      <c r="B322" s="48"/>
      <c r="C322" s="19"/>
      <c r="D322" s="19"/>
      <c r="E322" s="19"/>
      <c r="F322" s="19"/>
      <c r="G322" s="19"/>
      <c r="H322" s="26" t="str">
        <f t="shared" si="4"/>
        <v/>
      </c>
      <c r="I322" s="48"/>
      <c r="J322" s="48"/>
      <c r="K322" s="48"/>
      <c r="L322" s="48"/>
      <c r="M322" s="48"/>
      <c r="N322" s="19"/>
      <c r="O322" s="41">
        <f>SUMIFS('Troškovnik '!H:H,'Troškovnik '!A:A,A322,'Troškovnik '!B:B,B322)</f>
        <v>0</v>
      </c>
      <c r="AN322" s="47"/>
    </row>
    <row r="323" spans="1:40" x14ac:dyDescent="0.25">
      <c r="A323" s="48"/>
      <c r="B323" s="48"/>
      <c r="C323" s="19"/>
      <c r="D323" s="19"/>
      <c r="E323" s="19"/>
      <c r="F323" s="19"/>
      <c r="G323" s="19"/>
      <c r="H323" s="26" t="str">
        <f t="shared" si="4"/>
        <v/>
      </c>
      <c r="I323" s="48"/>
      <c r="J323" s="48"/>
      <c r="K323" s="48"/>
      <c r="L323" s="48"/>
      <c r="M323" s="48"/>
      <c r="N323" s="19"/>
      <c r="O323" s="41">
        <f>SUMIFS('Troškovnik '!H:H,'Troškovnik '!A:A,A323,'Troškovnik '!B:B,B323)</f>
        <v>0</v>
      </c>
      <c r="AN323" s="47"/>
    </row>
    <row r="324" spans="1:40" x14ac:dyDescent="0.25">
      <c r="A324" s="48"/>
      <c r="B324" s="48"/>
      <c r="C324" s="19"/>
      <c r="D324" s="19"/>
      <c r="E324" s="19"/>
      <c r="F324" s="19"/>
      <c r="G324" s="19"/>
      <c r="H324" s="26" t="str">
        <f t="shared" si="4"/>
        <v/>
      </c>
      <c r="I324" s="48"/>
      <c r="J324" s="48"/>
      <c r="K324" s="48"/>
      <c r="L324" s="48"/>
      <c r="M324" s="48"/>
      <c r="N324" s="19"/>
      <c r="O324" s="41">
        <f>SUMIFS('Troškovnik '!H:H,'Troškovnik '!A:A,A324,'Troškovnik '!B:B,B324)</f>
        <v>0</v>
      </c>
      <c r="AN324" s="47"/>
    </row>
    <row r="325" spans="1:40" x14ac:dyDescent="0.25">
      <c r="A325" s="48"/>
      <c r="B325" s="48"/>
      <c r="C325" s="19"/>
      <c r="D325" s="19"/>
      <c r="E325" s="19"/>
      <c r="F325" s="19"/>
      <c r="G325" s="19"/>
      <c r="H325" s="26" t="str">
        <f t="shared" si="4"/>
        <v/>
      </c>
      <c r="I325" s="48"/>
      <c r="J325" s="48"/>
      <c r="K325" s="48"/>
      <c r="L325" s="48"/>
      <c r="M325" s="48"/>
      <c r="N325" s="19"/>
      <c r="O325" s="41">
        <f>SUMIFS('Troškovnik '!H:H,'Troškovnik '!A:A,A325,'Troškovnik '!B:B,B325)</f>
        <v>0</v>
      </c>
      <c r="AN325" s="47"/>
    </row>
    <row r="326" spans="1:40" x14ac:dyDescent="0.25">
      <c r="A326" s="48"/>
      <c r="B326" s="48"/>
      <c r="C326" s="19"/>
      <c r="D326" s="19"/>
      <c r="E326" s="19"/>
      <c r="F326" s="19"/>
      <c r="G326" s="19"/>
      <c r="H326" s="26" t="str">
        <f t="shared" si="4"/>
        <v/>
      </c>
      <c r="I326" s="48"/>
      <c r="J326" s="48"/>
      <c r="K326" s="48"/>
      <c r="L326" s="48"/>
      <c r="M326" s="48"/>
      <c r="N326" s="19"/>
      <c r="O326" s="41">
        <f>SUMIFS('Troškovnik '!H:H,'Troškovnik '!A:A,A326,'Troškovnik '!B:B,B326)</f>
        <v>0</v>
      </c>
      <c r="AN326" s="47"/>
    </row>
    <row r="327" spans="1:40" x14ac:dyDescent="0.25">
      <c r="A327" s="48"/>
      <c r="B327" s="48"/>
      <c r="C327" s="19"/>
      <c r="D327" s="19"/>
      <c r="E327" s="19"/>
      <c r="F327" s="19"/>
      <c r="G327" s="19"/>
      <c r="H327" s="26" t="str">
        <f t="shared" ref="H327:H390" si="5">IF(OR(C327="DA",E327="DA"),COUNTIF(C327:E327,"DA"),"")</f>
        <v/>
      </c>
      <c r="I327" s="48"/>
      <c r="J327" s="48"/>
      <c r="K327" s="48"/>
      <c r="L327" s="48"/>
      <c r="M327" s="48"/>
      <c r="N327" s="19"/>
      <c r="O327" s="41">
        <f>SUMIFS('Troškovnik '!H:H,'Troškovnik '!A:A,A327,'Troškovnik '!B:B,B327)</f>
        <v>0</v>
      </c>
      <c r="AN327" s="47"/>
    </row>
    <row r="328" spans="1:40" x14ac:dyDescent="0.25">
      <c r="A328" s="48"/>
      <c r="B328" s="48"/>
      <c r="C328" s="19"/>
      <c r="D328" s="19"/>
      <c r="E328" s="19"/>
      <c r="F328" s="19"/>
      <c r="G328" s="19"/>
      <c r="H328" s="26" t="str">
        <f t="shared" si="5"/>
        <v/>
      </c>
      <c r="I328" s="48"/>
      <c r="J328" s="48"/>
      <c r="K328" s="48"/>
      <c r="L328" s="48"/>
      <c r="M328" s="48"/>
      <c r="N328" s="19"/>
      <c r="O328" s="41">
        <f>SUMIFS('Troškovnik '!H:H,'Troškovnik '!A:A,A328,'Troškovnik '!B:B,B328)</f>
        <v>0</v>
      </c>
      <c r="AN328" s="47"/>
    </row>
    <row r="329" spans="1:40" x14ac:dyDescent="0.25">
      <c r="A329" s="48"/>
      <c r="B329" s="48"/>
      <c r="C329" s="19"/>
      <c r="D329" s="19"/>
      <c r="E329" s="19"/>
      <c r="F329" s="19"/>
      <c r="G329" s="19"/>
      <c r="H329" s="26" t="str">
        <f t="shared" si="5"/>
        <v/>
      </c>
      <c r="I329" s="48"/>
      <c r="J329" s="48"/>
      <c r="K329" s="48"/>
      <c r="L329" s="48"/>
      <c r="M329" s="48"/>
      <c r="N329" s="19"/>
      <c r="O329" s="41">
        <f>SUMIFS('Troškovnik '!H:H,'Troškovnik '!A:A,A329,'Troškovnik '!B:B,B329)</f>
        <v>0</v>
      </c>
      <c r="AN329" s="47"/>
    </row>
    <row r="330" spans="1:40" x14ac:dyDescent="0.25">
      <c r="A330" s="48"/>
      <c r="B330" s="48"/>
      <c r="C330" s="19"/>
      <c r="D330" s="19"/>
      <c r="E330" s="19"/>
      <c r="F330" s="19"/>
      <c r="G330" s="19"/>
      <c r="H330" s="26" t="str">
        <f t="shared" si="5"/>
        <v/>
      </c>
      <c r="I330" s="48"/>
      <c r="J330" s="48"/>
      <c r="K330" s="48"/>
      <c r="L330" s="48"/>
      <c r="M330" s="48"/>
      <c r="N330" s="19"/>
      <c r="O330" s="41">
        <f>SUMIFS('Troškovnik '!H:H,'Troškovnik '!A:A,A330,'Troškovnik '!B:B,B330)</f>
        <v>0</v>
      </c>
      <c r="AN330" s="47"/>
    </row>
    <row r="331" spans="1:40" x14ac:dyDescent="0.25">
      <c r="A331" s="48"/>
      <c r="B331" s="48"/>
      <c r="C331" s="19"/>
      <c r="D331" s="19"/>
      <c r="E331" s="19"/>
      <c r="F331" s="19"/>
      <c r="G331" s="19"/>
      <c r="H331" s="26" t="str">
        <f t="shared" si="5"/>
        <v/>
      </c>
      <c r="I331" s="48"/>
      <c r="J331" s="48"/>
      <c r="K331" s="48"/>
      <c r="L331" s="48"/>
      <c r="M331" s="48"/>
      <c r="N331" s="19"/>
      <c r="O331" s="41">
        <f>SUMIFS('Troškovnik '!H:H,'Troškovnik '!A:A,A331,'Troškovnik '!B:B,B331)</f>
        <v>0</v>
      </c>
      <c r="AN331" s="47"/>
    </row>
    <row r="332" spans="1:40" x14ac:dyDescent="0.25">
      <c r="A332" s="48"/>
      <c r="B332" s="48"/>
      <c r="C332" s="19"/>
      <c r="D332" s="19"/>
      <c r="E332" s="19"/>
      <c r="F332" s="19"/>
      <c r="G332" s="19"/>
      <c r="H332" s="26" t="str">
        <f t="shared" si="5"/>
        <v/>
      </c>
      <c r="I332" s="48"/>
      <c r="J332" s="48"/>
      <c r="K332" s="48"/>
      <c r="L332" s="48"/>
      <c r="M332" s="48"/>
      <c r="N332" s="19"/>
      <c r="O332" s="41">
        <f>SUMIFS('Troškovnik '!H:H,'Troškovnik '!A:A,A332,'Troškovnik '!B:B,B332)</f>
        <v>0</v>
      </c>
      <c r="AN332" s="47"/>
    </row>
    <row r="333" spans="1:40" x14ac:dyDescent="0.25">
      <c r="A333" s="48"/>
      <c r="B333" s="48"/>
      <c r="C333" s="19"/>
      <c r="D333" s="19"/>
      <c r="E333" s="19"/>
      <c r="F333" s="19"/>
      <c r="G333" s="19"/>
      <c r="H333" s="26" t="str">
        <f t="shared" si="5"/>
        <v/>
      </c>
      <c r="I333" s="48"/>
      <c r="J333" s="48"/>
      <c r="K333" s="48"/>
      <c r="L333" s="48"/>
      <c r="M333" s="48"/>
      <c r="N333" s="19"/>
      <c r="O333" s="41">
        <f>SUMIFS('Troškovnik '!H:H,'Troškovnik '!A:A,A333,'Troškovnik '!B:B,B333)</f>
        <v>0</v>
      </c>
      <c r="AN333" s="47"/>
    </row>
    <row r="334" spans="1:40" x14ac:dyDescent="0.25">
      <c r="A334" s="48"/>
      <c r="B334" s="48"/>
      <c r="C334" s="19"/>
      <c r="D334" s="19"/>
      <c r="E334" s="19"/>
      <c r="F334" s="19"/>
      <c r="G334" s="19"/>
      <c r="H334" s="26" t="str">
        <f t="shared" si="5"/>
        <v/>
      </c>
      <c r="I334" s="48"/>
      <c r="J334" s="48"/>
      <c r="K334" s="48"/>
      <c r="L334" s="48"/>
      <c r="M334" s="48"/>
      <c r="N334" s="19"/>
      <c r="O334" s="41">
        <f>SUMIFS('Troškovnik '!H:H,'Troškovnik '!A:A,A334,'Troškovnik '!B:B,B334)</f>
        <v>0</v>
      </c>
      <c r="AN334" s="47"/>
    </row>
    <row r="335" spans="1:40" x14ac:dyDescent="0.25">
      <c r="A335" s="48"/>
      <c r="B335" s="48"/>
      <c r="C335" s="19"/>
      <c r="D335" s="19"/>
      <c r="E335" s="19"/>
      <c r="F335" s="19"/>
      <c r="G335" s="19"/>
      <c r="H335" s="26" t="str">
        <f t="shared" si="5"/>
        <v/>
      </c>
      <c r="I335" s="48"/>
      <c r="J335" s="48"/>
      <c r="K335" s="48"/>
      <c r="L335" s="48"/>
      <c r="M335" s="48"/>
      <c r="N335" s="19"/>
      <c r="O335" s="41">
        <f>SUMIFS('Troškovnik '!H:H,'Troškovnik '!A:A,A335,'Troškovnik '!B:B,B335)</f>
        <v>0</v>
      </c>
      <c r="AN335" s="47"/>
    </row>
    <row r="336" spans="1:40" x14ac:dyDescent="0.25">
      <c r="A336" s="48"/>
      <c r="B336" s="48"/>
      <c r="C336" s="19"/>
      <c r="D336" s="19"/>
      <c r="E336" s="19"/>
      <c r="F336" s="19"/>
      <c r="G336" s="19"/>
      <c r="H336" s="26" t="str">
        <f t="shared" si="5"/>
        <v/>
      </c>
      <c r="I336" s="48"/>
      <c r="J336" s="48"/>
      <c r="K336" s="48"/>
      <c r="L336" s="48"/>
      <c r="M336" s="48"/>
      <c r="N336" s="19"/>
      <c r="O336" s="41">
        <f>SUMIFS('Troškovnik '!H:H,'Troškovnik '!A:A,A336,'Troškovnik '!B:B,B336)</f>
        <v>0</v>
      </c>
      <c r="AN336" s="47"/>
    </row>
    <row r="337" spans="1:40" x14ac:dyDescent="0.25">
      <c r="A337" s="48"/>
      <c r="B337" s="48"/>
      <c r="C337" s="19"/>
      <c r="D337" s="19"/>
      <c r="E337" s="19"/>
      <c r="F337" s="19"/>
      <c r="G337" s="19"/>
      <c r="H337" s="26" t="str">
        <f t="shared" si="5"/>
        <v/>
      </c>
      <c r="I337" s="48"/>
      <c r="J337" s="48"/>
      <c r="K337" s="48"/>
      <c r="L337" s="48"/>
      <c r="M337" s="48"/>
      <c r="N337" s="19"/>
      <c r="O337" s="41">
        <f>SUMIFS('Troškovnik '!H:H,'Troškovnik '!A:A,A337,'Troškovnik '!B:B,B337)</f>
        <v>0</v>
      </c>
      <c r="AN337" s="47"/>
    </row>
    <row r="338" spans="1:40" x14ac:dyDescent="0.25">
      <c r="A338" s="48"/>
      <c r="B338" s="48"/>
      <c r="C338" s="19"/>
      <c r="D338" s="19"/>
      <c r="E338" s="19"/>
      <c r="F338" s="19"/>
      <c r="G338" s="19"/>
      <c r="H338" s="26" t="str">
        <f t="shared" si="5"/>
        <v/>
      </c>
      <c r="I338" s="48"/>
      <c r="J338" s="48"/>
      <c r="K338" s="48"/>
      <c r="L338" s="48"/>
      <c r="M338" s="48"/>
      <c r="N338" s="19"/>
      <c r="O338" s="41">
        <f>SUMIFS('Troškovnik '!H:H,'Troškovnik '!A:A,A338,'Troškovnik '!B:B,B338)</f>
        <v>0</v>
      </c>
      <c r="AN338" s="47"/>
    </row>
    <row r="339" spans="1:40" x14ac:dyDescent="0.25">
      <c r="A339" s="48"/>
      <c r="B339" s="48"/>
      <c r="C339" s="19"/>
      <c r="D339" s="19"/>
      <c r="E339" s="19"/>
      <c r="F339" s="19"/>
      <c r="G339" s="19"/>
      <c r="H339" s="26" t="str">
        <f t="shared" si="5"/>
        <v/>
      </c>
      <c r="I339" s="48"/>
      <c r="J339" s="48"/>
      <c r="K339" s="48"/>
      <c r="L339" s="48"/>
      <c r="M339" s="48"/>
      <c r="N339" s="19"/>
      <c r="O339" s="41">
        <f>SUMIFS('Troškovnik '!H:H,'Troškovnik '!A:A,A339,'Troškovnik '!B:B,B339)</f>
        <v>0</v>
      </c>
      <c r="AN339" s="47"/>
    </row>
    <row r="340" spans="1:40" x14ac:dyDescent="0.25">
      <c r="A340" s="48"/>
      <c r="B340" s="48"/>
      <c r="C340" s="19"/>
      <c r="D340" s="19"/>
      <c r="E340" s="19"/>
      <c r="F340" s="19"/>
      <c r="G340" s="19"/>
      <c r="H340" s="26" t="str">
        <f t="shared" si="5"/>
        <v/>
      </c>
      <c r="I340" s="48"/>
      <c r="J340" s="48"/>
      <c r="K340" s="48"/>
      <c r="L340" s="48"/>
      <c r="M340" s="48"/>
      <c r="N340" s="19"/>
      <c r="O340" s="41">
        <f>SUMIFS('Troškovnik '!H:H,'Troškovnik '!A:A,A340,'Troškovnik '!B:B,B340)</f>
        <v>0</v>
      </c>
      <c r="AN340" s="47"/>
    </row>
    <row r="341" spans="1:40" x14ac:dyDescent="0.25">
      <c r="A341" s="48"/>
      <c r="B341" s="48"/>
      <c r="C341" s="19"/>
      <c r="D341" s="19"/>
      <c r="E341" s="19"/>
      <c r="F341" s="19"/>
      <c r="G341" s="19"/>
      <c r="H341" s="26" t="str">
        <f t="shared" si="5"/>
        <v/>
      </c>
      <c r="I341" s="48"/>
      <c r="J341" s="48"/>
      <c r="K341" s="48"/>
      <c r="L341" s="48"/>
      <c r="M341" s="48"/>
      <c r="N341" s="19"/>
      <c r="O341" s="41">
        <f>SUMIFS('Troškovnik '!H:H,'Troškovnik '!A:A,A341,'Troškovnik '!B:B,B341)</f>
        <v>0</v>
      </c>
      <c r="AN341" s="47"/>
    </row>
    <row r="342" spans="1:40" x14ac:dyDescent="0.25">
      <c r="A342" s="48"/>
      <c r="B342" s="48"/>
      <c r="C342" s="19"/>
      <c r="D342" s="19"/>
      <c r="E342" s="19"/>
      <c r="F342" s="19"/>
      <c r="G342" s="19"/>
      <c r="H342" s="26" t="str">
        <f t="shared" si="5"/>
        <v/>
      </c>
      <c r="I342" s="48"/>
      <c r="J342" s="48"/>
      <c r="K342" s="48"/>
      <c r="L342" s="48"/>
      <c r="M342" s="48"/>
      <c r="N342" s="19"/>
      <c r="O342" s="41">
        <f>SUMIFS('Troškovnik '!H:H,'Troškovnik '!A:A,A342,'Troškovnik '!B:B,B342)</f>
        <v>0</v>
      </c>
      <c r="AN342" s="47"/>
    </row>
    <row r="343" spans="1:40" x14ac:dyDescent="0.25">
      <c r="A343" s="48"/>
      <c r="B343" s="48"/>
      <c r="C343" s="19"/>
      <c r="D343" s="19"/>
      <c r="E343" s="19"/>
      <c r="F343" s="19"/>
      <c r="G343" s="19"/>
      <c r="H343" s="26" t="str">
        <f t="shared" si="5"/>
        <v/>
      </c>
      <c r="I343" s="48"/>
      <c r="J343" s="48"/>
      <c r="K343" s="48"/>
      <c r="L343" s="48"/>
      <c r="M343" s="48"/>
      <c r="N343" s="19"/>
      <c r="O343" s="41">
        <f>SUMIFS('Troškovnik '!H:H,'Troškovnik '!A:A,A343,'Troškovnik '!B:B,B343)</f>
        <v>0</v>
      </c>
      <c r="AN343" s="47"/>
    </row>
    <row r="344" spans="1:40" x14ac:dyDescent="0.25">
      <c r="A344" s="48"/>
      <c r="B344" s="48"/>
      <c r="C344" s="19"/>
      <c r="D344" s="19"/>
      <c r="E344" s="19"/>
      <c r="F344" s="19"/>
      <c r="G344" s="19"/>
      <c r="H344" s="26" t="str">
        <f t="shared" si="5"/>
        <v/>
      </c>
      <c r="I344" s="48"/>
      <c r="J344" s="48"/>
      <c r="K344" s="48"/>
      <c r="L344" s="48"/>
      <c r="M344" s="48"/>
      <c r="N344" s="19"/>
      <c r="O344" s="41">
        <f>SUMIFS('Troškovnik '!H:H,'Troškovnik '!A:A,A344,'Troškovnik '!B:B,B344)</f>
        <v>0</v>
      </c>
      <c r="AN344" s="47"/>
    </row>
    <row r="345" spans="1:40" x14ac:dyDescent="0.25">
      <c r="A345" s="48"/>
      <c r="B345" s="48"/>
      <c r="C345" s="19"/>
      <c r="D345" s="19"/>
      <c r="E345" s="19"/>
      <c r="F345" s="19"/>
      <c r="G345" s="19"/>
      <c r="H345" s="26" t="str">
        <f t="shared" si="5"/>
        <v/>
      </c>
      <c r="I345" s="48"/>
      <c r="J345" s="48"/>
      <c r="K345" s="48"/>
      <c r="L345" s="48"/>
      <c r="M345" s="48"/>
      <c r="N345" s="19"/>
      <c r="O345" s="41">
        <f>SUMIFS('Troškovnik '!H:H,'Troškovnik '!A:A,A345,'Troškovnik '!B:B,B345)</f>
        <v>0</v>
      </c>
      <c r="AN345" s="47"/>
    </row>
    <row r="346" spans="1:40" x14ac:dyDescent="0.25">
      <c r="A346" s="48"/>
      <c r="B346" s="48"/>
      <c r="C346" s="19"/>
      <c r="D346" s="19"/>
      <c r="E346" s="19"/>
      <c r="F346" s="19"/>
      <c r="G346" s="19"/>
      <c r="H346" s="26" t="str">
        <f t="shared" si="5"/>
        <v/>
      </c>
      <c r="I346" s="48"/>
      <c r="J346" s="48"/>
      <c r="K346" s="48"/>
      <c r="L346" s="48"/>
      <c r="M346" s="48"/>
      <c r="N346" s="19"/>
      <c r="O346" s="41">
        <f>SUMIFS('Troškovnik '!H:H,'Troškovnik '!A:A,A346,'Troškovnik '!B:B,B346)</f>
        <v>0</v>
      </c>
      <c r="AN346" s="47"/>
    </row>
    <row r="347" spans="1:40" x14ac:dyDescent="0.25">
      <c r="A347" s="48"/>
      <c r="B347" s="48"/>
      <c r="C347" s="19"/>
      <c r="D347" s="19"/>
      <c r="E347" s="19"/>
      <c r="F347" s="19"/>
      <c r="G347" s="19"/>
      <c r="H347" s="26" t="str">
        <f t="shared" si="5"/>
        <v/>
      </c>
      <c r="I347" s="48"/>
      <c r="J347" s="48"/>
      <c r="K347" s="48"/>
      <c r="L347" s="48"/>
      <c r="M347" s="48"/>
      <c r="N347" s="19"/>
      <c r="O347" s="41">
        <f>SUMIFS('Troškovnik '!H:H,'Troškovnik '!A:A,A347,'Troškovnik '!B:B,B347)</f>
        <v>0</v>
      </c>
      <c r="AN347" s="47"/>
    </row>
    <row r="348" spans="1:40" x14ac:dyDescent="0.25">
      <c r="A348" s="48"/>
      <c r="B348" s="48"/>
      <c r="C348" s="19"/>
      <c r="D348" s="19"/>
      <c r="E348" s="19"/>
      <c r="F348" s="19"/>
      <c r="G348" s="19"/>
      <c r="H348" s="26" t="str">
        <f t="shared" si="5"/>
        <v/>
      </c>
      <c r="I348" s="48"/>
      <c r="J348" s="48"/>
      <c r="K348" s="48"/>
      <c r="L348" s="48"/>
      <c r="M348" s="48"/>
      <c r="N348" s="19"/>
      <c r="O348" s="41">
        <f>SUMIFS('Troškovnik '!H:H,'Troškovnik '!A:A,A348,'Troškovnik '!B:B,B348)</f>
        <v>0</v>
      </c>
      <c r="AN348" s="47"/>
    </row>
    <row r="349" spans="1:40" x14ac:dyDescent="0.25">
      <c r="A349" s="48"/>
      <c r="B349" s="48"/>
      <c r="C349" s="19"/>
      <c r="D349" s="19"/>
      <c r="E349" s="19"/>
      <c r="F349" s="19"/>
      <c r="G349" s="19"/>
      <c r="H349" s="26" t="str">
        <f t="shared" si="5"/>
        <v/>
      </c>
      <c r="I349" s="48"/>
      <c r="J349" s="48"/>
      <c r="K349" s="48"/>
      <c r="L349" s="48"/>
      <c r="M349" s="48"/>
      <c r="N349" s="19"/>
      <c r="O349" s="41">
        <f>SUMIFS('Troškovnik '!H:H,'Troškovnik '!A:A,A349,'Troškovnik '!B:B,B349)</f>
        <v>0</v>
      </c>
      <c r="AN349" s="47"/>
    </row>
    <row r="350" spans="1:40" x14ac:dyDescent="0.25">
      <c r="A350" s="48"/>
      <c r="B350" s="48"/>
      <c r="C350" s="19"/>
      <c r="D350" s="19"/>
      <c r="E350" s="19"/>
      <c r="F350" s="19"/>
      <c r="G350" s="19"/>
      <c r="H350" s="26" t="str">
        <f t="shared" si="5"/>
        <v/>
      </c>
      <c r="I350" s="48"/>
      <c r="J350" s="48"/>
      <c r="K350" s="48"/>
      <c r="L350" s="48"/>
      <c r="M350" s="48"/>
      <c r="N350" s="19"/>
      <c r="O350" s="41">
        <f>SUMIFS('Troškovnik '!H:H,'Troškovnik '!A:A,A350,'Troškovnik '!B:B,B350)</f>
        <v>0</v>
      </c>
      <c r="AN350" s="47"/>
    </row>
    <row r="351" spans="1:40" x14ac:dyDescent="0.25">
      <c r="A351" s="48"/>
      <c r="B351" s="48"/>
      <c r="C351" s="19"/>
      <c r="D351" s="19"/>
      <c r="E351" s="19"/>
      <c r="F351" s="19"/>
      <c r="G351" s="19"/>
      <c r="H351" s="26" t="str">
        <f t="shared" si="5"/>
        <v/>
      </c>
      <c r="I351" s="48"/>
      <c r="J351" s="48"/>
      <c r="K351" s="48"/>
      <c r="L351" s="48"/>
      <c r="M351" s="48"/>
      <c r="N351" s="19"/>
      <c r="O351" s="41">
        <f>SUMIFS('Troškovnik '!H:H,'Troškovnik '!A:A,A351,'Troškovnik '!B:B,B351)</f>
        <v>0</v>
      </c>
      <c r="AN351" s="47"/>
    </row>
    <row r="352" spans="1:40" x14ac:dyDescent="0.25">
      <c r="A352" s="48"/>
      <c r="B352" s="48"/>
      <c r="C352" s="19"/>
      <c r="D352" s="19"/>
      <c r="E352" s="19"/>
      <c r="F352" s="19"/>
      <c r="G352" s="19"/>
      <c r="H352" s="26" t="str">
        <f t="shared" si="5"/>
        <v/>
      </c>
      <c r="I352" s="48"/>
      <c r="J352" s="48"/>
      <c r="K352" s="48"/>
      <c r="L352" s="48"/>
      <c r="M352" s="48"/>
      <c r="N352" s="19"/>
      <c r="O352" s="41">
        <f>SUMIFS('Troškovnik '!H:H,'Troškovnik '!A:A,A352,'Troškovnik '!B:B,B352)</f>
        <v>0</v>
      </c>
      <c r="AN352" s="47"/>
    </row>
    <row r="353" spans="1:40" x14ac:dyDescent="0.25">
      <c r="A353" s="48"/>
      <c r="B353" s="48"/>
      <c r="C353" s="19"/>
      <c r="D353" s="19"/>
      <c r="E353" s="19"/>
      <c r="F353" s="19"/>
      <c r="G353" s="19"/>
      <c r="H353" s="26" t="str">
        <f t="shared" si="5"/>
        <v/>
      </c>
      <c r="I353" s="48"/>
      <c r="J353" s="48"/>
      <c r="K353" s="48"/>
      <c r="L353" s="48"/>
      <c r="M353" s="48"/>
      <c r="N353" s="19"/>
      <c r="O353" s="41">
        <f>SUMIFS('Troškovnik '!H:H,'Troškovnik '!A:A,A353,'Troškovnik '!B:B,B353)</f>
        <v>0</v>
      </c>
      <c r="AN353" s="47"/>
    </row>
    <row r="354" spans="1:40" x14ac:dyDescent="0.25">
      <c r="A354" s="48"/>
      <c r="B354" s="48"/>
      <c r="C354" s="19"/>
      <c r="D354" s="19"/>
      <c r="E354" s="19"/>
      <c r="F354" s="19"/>
      <c r="G354" s="19"/>
      <c r="H354" s="26" t="str">
        <f t="shared" si="5"/>
        <v/>
      </c>
      <c r="I354" s="48"/>
      <c r="J354" s="48"/>
      <c r="K354" s="48"/>
      <c r="L354" s="48"/>
      <c r="M354" s="48"/>
      <c r="N354" s="19"/>
      <c r="O354" s="41">
        <f>SUMIFS('Troškovnik '!H:H,'Troškovnik '!A:A,A354,'Troškovnik '!B:B,B354)</f>
        <v>0</v>
      </c>
      <c r="AN354" s="47"/>
    </row>
    <row r="355" spans="1:40" x14ac:dyDescent="0.25">
      <c r="A355" s="48"/>
      <c r="B355" s="48"/>
      <c r="C355" s="19"/>
      <c r="D355" s="19"/>
      <c r="E355" s="19"/>
      <c r="F355" s="19"/>
      <c r="G355" s="19"/>
      <c r="H355" s="26" t="str">
        <f t="shared" si="5"/>
        <v/>
      </c>
      <c r="I355" s="48"/>
      <c r="J355" s="48"/>
      <c r="K355" s="48"/>
      <c r="L355" s="48"/>
      <c r="M355" s="48"/>
      <c r="N355" s="19"/>
      <c r="O355" s="41">
        <f>SUMIFS('Troškovnik '!H:H,'Troškovnik '!A:A,A355,'Troškovnik '!B:B,B355)</f>
        <v>0</v>
      </c>
      <c r="AN355" s="47"/>
    </row>
    <row r="356" spans="1:40" x14ac:dyDescent="0.25">
      <c r="A356" s="48"/>
      <c r="B356" s="48"/>
      <c r="C356" s="19"/>
      <c r="D356" s="19"/>
      <c r="E356" s="19"/>
      <c r="F356" s="19"/>
      <c r="G356" s="19"/>
      <c r="H356" s="26" t="str">
        <f t="shared" si="5"/>
        <v/>
      </c>
      <c r="I356" s="48"/>
      <c r="J356" s="48"/>
      <c r="K356" s="48"/>
      <c r="L356" s="48"/>
      <c r="M356" s="48"/>
      <c r="N356" s="19"/>
      <c r="O356" s="41">
        <f>SUMIFS('Troškovnik '!H:H,'Troškovnik '!A:A,A356,'Troškovnik '!B:B,B356)</f>
        <v>0</v>
      </c>
      <c r="AN356" s="47"/>
    </row>
    <row r="357" spans="1:40" x14ac:dyDescent="0.25">
      <c r="A357" s="48"/>
      <c r="B357" s="48"/>
      <c r="C357" s="19"/>
      <c r="D357" s="19"/>
      <c r="E357" s="19"/>
      <c r="F357" s="19"/>
      <c r="G357" s="19"/>
      <c r="H357" s="26" t="str">
        <f t="shared" si="5"/>
        <v/>
      </c>
      <c r="I357" s="48"/>
      <c r="J357" s="48"/>
      <c r="K357" s="48"/>
      <c r="L357" s="48"/>
      <c r="M357" s="48"/>
      <c r="N357" s="19"/>
      <c r="O357" s="41">
        <f>SUMIFS('Troškovnik '!H:H,'Troškovnik '!A:A,A357,'Troškovnik '!B:B,B357)</f>
        <v>0</v>
      </c>
      <c r="AN357" s="47"/>
    </row>
    <row r="358" spans="1:40" x14ac:dyDescent="0.25">
      <c r="A358" s="48"/>
      <c r="B358" s="48"/>
      <c r="C358" s="19"/>
      <c r="D358" s="19"/>
      <c r="E358" s="19"/>
      <c r="F358" s="19"/>
      <c r="G358" s="19"/>
      <c r="H358" s="26" t="str">
        <f t="shared" si="5"/>
        <v/>
      </c>
      <c r="I358" s="48"/>
      <c r="J358" s="48"/>
      <c r="K358" s="48"/>
      <c r="L358" s="48"/>
      <c r="M358" s="48"/>
      <c r="N358" s="19"/>
      <c r="O358" s="41">
        <f>SUMIFS('Troškovnik '!H:H,'Troškovnik '!A:A,A358,'Troškovnik '!B:B,B358)</f>
        <v>0</v>
      </c>
      <c r="AN358" s="47"/>
    </row>
    <row r="359" spans="1:40" x14ac:dyDescent="0.25">
      <c r="A359" s="48"/>
      <c r="B359" s="48"/>
      <c r="C359" s="19"/>
      <c r="D359" s="19"/>
      <c r="E359" s="19"/>
      <c r="F359" s="19"/>
      <c r="G359" s="19"/>
      <c r="H359" s="26" t="str">
        <f t="shared" si="5"/>
        <v/>
      </c>
      <c r="I359" s="48"/>
      <c r="J359" s="48"/>
      <c r="K359" s="48"/>
      <c r="L359" s="48"/>
      <c r="M359" s="48"/>
      <c r="N359" s="19"/>
      <c r="O359" s="41">
        <f>SUMIFS('Troškovnik '!H:H,'Troškovnik '!A:A,A359,'Troškovnik '!B:B,B359)</f>
        <v>0</v>
      </c>
      <c r="AN359" s="47"/>
    </row>
    <row r="360" spans="1:40" x14ac:dyDescent="0.25">
      <c r="A360" s="48"/>
      <c r="B360" s="48"/>
      <c r="C360" s="19"/>
      <c r="D360" s="19"/>
      <c r="E360" s="19"/>
      <c r="F360" s="19"/>
      <c r="G360" s="19"/>
      <c r="H360" s="26" t="str">
        <f t="shared" si="5"/>
        <v/>
      </c>
      <c r="I360" s="48"/>
      <c r="J360" s="48"/>
      <c r="K360" s="48"/>
      <c r="L360" s="48"/>
      <c r="M360" s="48"/>
      <c r="N360" s="19"/>
      <c r="O360" s="41">
        <f>SUMIFS('Troškovnik '!H:H,'Troškovnik '!A:A,A360,'Troškovnik '!B:B,B360)</f>
        <v>0</v>
      </c>
      <c r="AN360" s="47"/>
    </row>
    <row r="361" spans="1:40" x14ac:dyDescent="0.25">
      <c r="A361" s="48"/>
      <c r="B361" s="48"/>
      <c r="C361" s="19"/>
      <c r="D361" s="19"/>
      <c r="E361" s="19"/>
      <c r="F361" s="19"/>
      <c r="G361" s="19"/>
      <c r="H361" s="26" t="str">
        <f t="shared" si="5"/>
        <v/>
      </c>
      <c r="I361" s="48"/>
      <c r="J361" s="48"/>
      <c r="K361" s="48"/>
      <c r="L361" s="48"/>
      <c r="M361" s="48"/>
      <c r="N361" s="19"/>
      <c r="O361" s="41">
        <f>SUMIFS('Troškovnik '!H:H,'Troškovnik '!A:A,A361,'Troškovnik '!B:B,B361)</f>
        <v>0</v>
      </c>
      <c r="AN361" s="47"/>
    </row>
    <row r="362" spans="1:40" x14ac:dyDescent="0.25">
      <c r="A362" s="48"/>
      <c r="B362" s="48"/>
      <c r="C362" s="19"/>
      <c r="D362" s="19"/>
      <c r="E362" s="19"/>
      <c r="F362" s="19"/>
      <c r="G362" s="19"/>
      <c r="H362" s="26" t="str">
        <f t="shared" si="5"/>
        <v/>
      </c>
      <c r="I362" s="48"/>
      <c r="J362" s="48"/>
      <c r="K362" s="48"/>
      <c r="L362" s="48"/>
      <c r="M362" s="48"/>
      <c r="N362" s="19"/>
      <c r="O362" s="41">
        <f>SUMIFS('Troškovnik '!H:H,'Troškovnik '!A:A,A362,'Troškovnik '!B:B,B362)</f>
        <v>0</v>
      </c>
      <c r="AN362" s="47"/>
    </row>
    <row r="363" spans="1:40" x14ac:dyDescent="0.25">
      <c r="A363" s="48"/>
      <c r="B363" s="48"/>
      <c r="C363" s="19"/>
      <c r="D363" s="19"/>
      <c r="E363" s="19"/>
      <c r="F363" s="19"/>
      <c r="G363" s="19"/>
      <c r="H363" s="26" t="str">
        <f t="shared" si="5"/>
        <v/>
      </c>
      <c r="I363" s="48"/>
      <c r="J363" s="48"/>
      <c r="K363" s="48"/>
      <c r="L363" s="48"/>
      <c r="M363" s="48"/>
      <c r="N363" s="19"/>
      <c r="O363" s="41">
        <f>SUMIFS('Troškovnik '!H:H,'Troškovnik '!A:A,A363,'Troškovnik '!B:B,B363)</f>
        <v>0</v>
      </c>
      <c r="AN363" s="47"/>
    </row>
    <row r="364" spans="1:40" x14ac:dyDescent="0.25">
      <c r="A364" s="48"/>
      <c r="B364" s="48"/>
      <c r="C364" s="19"/>
      <c r="D364" s="19"/>
      <c r="E364" s="19"/>
      <c r="F364" s="19"/>
      <c r="G364" s="19"/>
      <c r="H364" s="26" t="str">
        <f t="shared" si="5"/>
        <v/>
      </c>
      <c r="I364" s="48"/>
      <c r="J364" s="48"/>
      <c r="K364" s="48"/>
      <c r="L364" s="48"/>
      <c r="M364" s="48"/>
      <c r="N364" s="19"/>
      <c r="O364" s="41">
        <f>SUMIFS('Troškovnik '!H:H,'Troškovnik '!A:A,A364,'Troškovnik '!B:B,B364)</f>
        <v>0</v>
      </c>
      <c r="AN364" s="47"/>
    </row>
    <row r="365" spans="1:40" x14ac:dyDescent="0.25">
      <c r="A365" s="48"/>
      <c r="B365" s="48"/>
      <c r="C365" s="19"/>
      <c r="D365" s="19"/>
      <c r="E365" s="19"/>
      <c r="F365" s="19"/>
      <c r="G365" s="19"/>
      <c r="H365" s="26" t="str">
        <f t="shared" si="5"/>
        <v/>
      </c>
      <c r="I365" s="48"/>
      <c r="J365" s="48"/>
      <c r="K365" s="48"/>
      <c r="L365" s="48"/>
      <c r="M365" s="48"/>
      <c r="N365" s="19"/>
      <c r="O365" s="41">
        <f>SUMIFS('Troškovnik '!H:H,'Troškovnik '!A:A,A365,'Troškovnik '!B:B,B365)</f>
        <v>0</v>
      </c>
      <c r="AN365" s="47"/>
    </row>
    <row r="366" spans="1:40" x14ac:dyDescent="0.25">
      <c r="A366" s="48"/>
      <c r="B366" s="48"/>
      <c r="C366" s="19"/>
      <c r="D366" s="19"/>
      <c r="E366" s="19"/>
      <c r="F366" s="19"/>
      <c r="G366" s="19"/>
      <c r="H366" s="26" t="str">
        <f t="shared" si="5"/>
        <v/>
      </c>
      <c r="I366" s="48"/>
      <c r="J366" s="48"/>
      <c r="K366" s="48"/>
      <c r="L366" s="48"/>
      <c r="M366" s="48"/>
      <c r="N366" s="19"/>
      <c r="O366" s="41">
        <f>SUMIFS('Troškovnik '!H:H,'Troškovnik '!A:A,A366,'Troškovnik '!B:B,B366)</f>
        <v>0</v>
      </c>
      <c r="AN366" s="47"/>
    </row>
    <row r="367" spans="1:40" x14ac:dyDescent="0.25">
      <c r="A367" s="48"/>
      <c r="B367" s="48"/>
      <c r="C367" s="19"/>
      <c r="D367" s="19"/>
      <c r="E367" s="19"/>
      <c r="F367" s="19"/>
      <c r="G367" s="19"/>
      <c r="H367" s="26" t="str">
        <f t="shared" si="5"/>
        <v/>
      </c>
      <c r="I367" s="48"/>
      <c r="J367" s="48"/>
      <c r="K367" s="48"/>
      <c r="L367" s="48"/>
      <c r="M367" s="48"/>
      <c r="N367" s="19"/>
      <c r="O367" s="41">
        <f>SUMIFS('Troškovnik '!H:H,'Troškovnik '!A:A,A367,'Troškovnik '!B:B,B367)</f>
        <v>0</v>
      </c>
      <c r="AN367" s="47"/>
    </row>
    <row r="368" spans="1:40" x14ac:dyDescent="0.25">
      <c r="A368" s="48"/>
      <c r="B368" s="48"/>
      <c r="C368" s="19"/>
      <c r="D368" s="19"/>
      <c r="E368" s="19"/>
      <c r="F368" s="19"/>
      <c r="G368" s="19"/>
      <c r="H368" s="26" t="str">
        <f t="shared" si="5"/>
        <v/>
      </c>
      <c r="I368" s="48"/>
      <c r="J368" s="48"/>
      <c r="K368" s="48"/>
      <c r="L368" s="48"/>
      <c r="M368" s="48"/>
      <c r="N368" s="19"/>
      <c r="O368" s="41">
        <f>SUMIFS('Troškovnik '!H:H,'Troškovnik '!A:A,A368,'Troškovnik '!B:B,B368)</f>
        <v>0</v>
      </c>
      <c r="AN368" s="47"/>
    </row>
    <row r="369" spans="1:40" x14ac:dyDescent="0.25">
      <c r="A369" s="48"/>
      <c r="B369" s="48"/>
      <c r="C369" s="19"/>
      <c r="D369" s="19"/>
      <c r="E369" s="19"/>
      <c r="F369" s="19"/>
      <c r="G369" s="19"/>
      <c r="H369" s="26" t="str">
        <f t="shared" si="5"/>
        <v/>
      </c>
      <c r="I369" s="48"/>
      <c r="J369" s="48"/>
      <c r="K369" s="48"/>
      <c r="L369" s="48"/>
      <c r="M369" s="48"/>
      <c r="N369" s="19"/>
      <c r="O369" s="41">
        <f>SUMIFS('Troškovnik '!H:H,'Troškovnik '!A:A,A369,'Troškovnik '!B:B,B369)</f>
        <v>0</v>
      </c>
      <c r="AN369" s="47"/>
    </row>
    <row r="370" spans="1:40" x14ac:dyDescent="0.25">
      <c r="A370" s="48"/>
      <c r="B370" s="48"/>
      <c r="C370" s="19"/>
      <c r="D370" s="19"/>
      <c r="E370" s="19"/>
      <c r="F370" s="19"/>
      <c r="G370" s="19"/>
      <c r="H370" s="26" t="str">
        <f t="shared" si="5"/>
        <v/>
      </c>
      <c r="I370" s="48"/>
      <c r="J370" s="48"/>
      <c r="K370" s="48"/>
      <c r="L370" s="48"/>
      <c r="M370" s="48"/>
      <c r="N370" s="19"/>
      <c r="O370" s="41">
        <f>SUMIFS('Troškovnik '!H:H,'Troškovnik '!A:A,A370,'Troškovnik '!B:B,B370)</f>
        <v>0</v>
      </c>
      <c r="AN370" s="47"/>
    </row>
    <row r="371" spans="1:40" x14ac:dyDescent="0.25">
      <c r="A371" s="48"/>
      <c r="B371" s="48"/>
      <c r="C371" s="19"/>
      <c r="D371" s="19"/>
      <c r="E371" s="19"/>
      <c r="F371" s="19"/>
      <c r="G371" s="19"/>
      <c r="H371" s="26" t="str">
        <f t="shared" si="5"/>
        <v/>
      </c>
      <c r="I371" s="48"/>
      <c r="J371" s="48"/>
      <c r="K371" s="48"/>
      <c r="L371" s="48"/>
      <c r="M371" s="48"/>
      <c r="N371" s="19"/>
      <c r="O371" s="41">
        <f>SUMIFS('Troškovnik '!H:H,'Troškovnik '!A:A,A371,'Troškovnik '!B:B,B371)</f>
        <v>0</v>
      </c>
      <c r="AN371" s="47"/>
    </row>
    <row r="372" spans="1:40" x14ac:dyDescent="0.25">
      <c r="A372" s="48"/>
      <c r="B372" s="48"/>
      <c r="C372" s="19"/>
      <c r="D372" s="19"/>
      <c r="E372" s="19"/>
      <c r="F372" s="19"/>
      <c r="G372" s="19"/>
      <c r="H372" s="26" t="str">
        <f t="shared" si="5"/>
        <v/>
      </c>
      <c r="I372" s="48"/>
      <c r="J372" s="48"/>
      <c r="K372" s="48"/>
      <c r="L372" s="48"/>
      <c r="M372" s="48"/>
      <c r="N372" s="19"/>
      <c r="O372" s="41">
        <f>SUMIFS('Troškovnik '!H:H,'Troškovnik '!A:A,A372,'Troškovnik '!B:B,B372)</f>
        <v>0</v>
      </c>
      <c r="AN372" s="47"/>
    </row>
    <row r="373" spans="1:40" x14ac:dyDescent="0.25">
      <c r="A373" s="48"/>
      <c r="B373" s="48"/>
      <c r="C373" s="19"/>
      <c r="D373" s="19"/>
      <c r="E373" s="19"/>
      <c r="F373" s="19"/>
      <c r="G373" s="19"/>
      <c r="H373" s="26" t="str">
        <f t="shared" si="5"/>
        <v/>
      </c>
      <c r="I373" s="48"/>
      <c r="J373" s="48"/>
      <c r="K373" s="48"/>
      <c r="L373" s="48"/>
      <c r="M373" s="48"/>
      <c r="N373" s="19"/>
      <c r="O373" s="41">
        <f>SUMIFS('Troškovnik '!H:H,'Troškovnik '!A:A,A373,'Troškovnik '!B:B,B373)</f>
        <v>0</v>
      </c>
      <c r="AN373" s="47"/>
    </row>
    <row r="374" spans="1:40" x14ac:dyDescent="0.25">
      <c r="A374" s="48"/>
      <c r="B374" s="48"/>
      <c r="C374" s="19"/>
      <c r="D374" s="19"/>
      <c r="E374" s="19"/>
      <c r="F374" s="19"/>
      <c r="G374" s="19"/>
      <c r="H374" s="26" t="str">
        <f t="shared" si="5"/>
        <v/>
      </c>
      <c r="I374" s="48"/>
      <c r="J374" s="48"/>
      <c r="K374" s="48"/>
      <c r="L374" s="48"/>
      <c r="M374" s="48"/>
      <c r="N374" s="19"/>
      <c r="O374" s="41">
        <f>SUMIFS('Troškovnik '!H:H,'Troškovnik '!A:A,A374,'Troškovnik '!B:B,B374)</f>
        <v>0</v>
      </c>
      <c r="AN374" s="47"/>
    </row>
    <row r="375" spans="1:40" x14ac:dyDescent="0.25">
      <c r="A375" s="48"/>
      <c r="B375" s="48"/>
      <c r="C375" s="19"/>
      <c r="D375" s="19"/>
      <c r="E375" s="19"/>
      <c r="F375" s="19"/>
      <c r="G375" s="19"/>
      <c r="H375" s="26" t="str">
        <f t="shared" si="5"/>
        <v/>
      </c>
      <c r="I375" s="48"/>
      <c r="J375" s="48"/>
      <c r="K375" s="48"/>
      <c r="L375" s="48"/>
      <c r="M375" s="48"/>
      <c r="N375" s="19"/>
      <c r="O375" s="41">
        <f>SUMIFS('Troškovnik '!H:H,'Troškovnik '!A:A,A375,'Troškovnik '!B:B,B375)</f>
        <v>0</v>
      </c>
      <c r="AN375" s="47"/>
    </row>
    <row r="376" spans="1:40" x14ac:dyDescent="0.25">
      <c r="A376" s="48"/>
      <c r="B376" s="48"/>
      <c r="C376" s="19"/>
      <c r="D376" s="19"/>
      <c r="E376" s="19"/>
      <c r="F376" s="19"/>
      <c r="G376" s="19"/>
      <c r="H376" s="26" t="str">
        <f t="shared" si="5"/>
        <v/>
      </c>
      <c r="I376" s="48"/>
      <c r="J376" s="48"/>
      <c r="K376" s="48"/>
      <c r="L376" s="48"/>
      <c r="M376" s="48"/>
      <c r="N376" s="19"/>
      <c r="O376" s="41">
        <f>SUMIFS('Troškovnik '!H:H,'Troškovnik '!A:A,A376,'Troškovnik '!B:B,B376)</f>
        <v>0</v>
      </c>
      <c r="AN376" s="47"/>
    </row>
    <row r="377" spans="1:40" x14ac:dyDescent="0.25">
      <c r="A377" s="48"/>
      <c r="B377" s="48"/>
      <c r="C377" s="19"/>
      <c r="D377" s="19"/>
      <c r="E377" s="19"/>
      <c r="F377" s="19"/>
      <c r="G377" s="19"/>
      <c r="H377" s="26" t="str">
        <f t="shared" si="5"/>
        <v/>
      </c>
      <c r="I377" s="48"/>
      <c r="J377" s="48"/>
      <c r="K377" s="48"/>
      <c r="L377" s="48"/>
      <c r="M377" s="48"/>
      <c r="N377" s="19"/>
      <c r="O377" s="41">
        <f>SUMIFS('Troškovnik '!H:H,'Troškovnik '!A:A,A377,'Troškovnik '!B:B,B377)</f>
        <v>0</v>
      </c>
      <c r="AN377" s="47"/>
    </row>
    <row r="378" spans="1:40" x14ac:dyDescent="0.25">
      <c r="A378" s="48"/>
      <c r="B378" s="48"/>
      <c r="C378" s="19"/>
      <c r="D378" s="19"/>
      <c r="E378" s="19"/>
      <c r="F378" s="19"/>
      <c r="G378" s="19"/>
      <c r="H378" s="26" t="str">
        <f t="shared" si="5"/>
        <v/>
      </c>
      <c r="I378" s="48"/>
      <c r="J378" s="48"/>
      <c r="K378" s="48"/>
      <c r="L378" s="48"/>
      <c r="M378" s="48"/>
      <c r="N378" s="19"/>
      <c r="O378" s="41">
        <f>SUMIFS('Troškovnik '!H:H,'Troškovnik '!A:A,A378,'Troškovnik '!B:B,B378)</f>
        <v>0</v>
      </c>
      <c r="AN378" s="47"/>
    </row>
    <row r="379" spans="1:40" x14ac:dyDescent="0.25">
      <c r="A379" s="48"/>
      <c r="B379" s="48"/>
      <c r="C379" s="19"/>
      <c r="D379" s="19"/>
      <c r="E379" s="19"/>
      <c r="F379" s="19"/>
      <c r="G379" s="19"/>
      <c r="H379" s="26" t="str">
        <f t="shared" si="5"/>
        <v/>
      </c>
      <c r="I379" s="48"/>
      <c r="J379" s="48"/>
      <c r="K379" s="48"/>
      <c r="L379" s="48"/>
      <c r="M379" s="48"/>
      <c r="N379" s="19"/>
      <c r="O379" s="41">
        <f>SUMIFS('Troškovnik '!H:H,'Troškovnik '!A:A,A379,'Troškovnik '!B:B,B379)</f>
        <v>0</v>
      </c>
      <c r="AN379" s="47"/>
    </row>
    <row r="380" spans="1:40" x14ac:dyDescent="0.25">
      <c r="A380" s="48"/>
      <c r="B380" s="48"/>
      <c r="C380" s="19"/>
      <c r="D380" s="19"/>
      <c r="E380" s="19"/>
      <c r="F380" s="19"/>
      <c r="G380" s="19"/>
      <c r="H380" s="26" t="str">
        <f t="shared" si="5"/>
        <v/>
      </c>
      <c r="I380" s="48"/>
      <c r="J380" s="48"/>
      <c r="K380" s="48"/>
      <c r="L380" s="48"/>
      <c r="M380" s="48"/>
      <c r="N380" s="19"/>
      <c r="O380" s="41">
        <f>SUMIFS('Troškovnik '!H:H,'Troškovnik '!A:A,A380,'Troškovnik '!B:B,B380)</f>
        <v>0</v>
      </c>
      <c r="AN380" s="47"/>
    </row>
    <row r="381" spans="1:40" x14ac:dyDescent="0.25">
      <c r="A381" s="48"/>
      <c r="B381" s="48"/>
      <c r="C381" s="19"/>
      <c r="D381" s="19"/>
      <c r="E381" s="19"/>
      <c r="F381" s="19"/>
      <c r="G381" s="19"/>
      <c r="H381" s="26" t="str">
        <f t="shared" si="5"/>
        <v/>
      </c>
      <c r="I381" s="48"/>
      <c r="J381" s="48"/>
      <c r="K381" s="48"/>
      <c r="L381" s="48"/>
      <c r="M381" s="48"/>
      <c r="N381" s="19"/>
      <c r="O381" s="41">
        <f>SUMIFS('Troškovnik '!H:H,'Troškovnik '!A:A,A381,'Troškovnik '!B:B,B381)</f>
        <v>0</v>
      </c>
      <c r="AN381" s="47"/>
    </row>
    <row r="382" spans="1:40" x14ac:dyDescent="0.25">
      <c r="A382" s="48"/>
      <c r="B382" s="48"/>
      <c r="C382" s="19"/>
      <c r="D382" s="19"/>
      <c r="E382" s="19"/>
      <c r="F382" s="19"/>
      <c r="G382" s="19"/>
      <c r="H382" s="26" t="str">
        <f t="shared" si="5"/>
        <v/>
      </c>
      <c r="I382" s="48"/>
      <c r="J382" s="48"/>
      <c r="K382" s="48"/>
      <c r="L382" s="48"/>
      <c r="M382" s="48"/>
      <c r="N382" s="19"/>
      <c r="O382" s="41">
        <f>SUMIFS('Troškovnik '!H:H,'Troškovnik '!A:A,A382,'Troškovnik '!B:B,B382)</f>
        <v>0</v>
      </c>
      <c r="AN382" s="47"/>
    </row>
    <row r="383" spans="1:40" x14ac:dyDescent="0.25">
      <c r="A383" s="48"/>
      <c r="B383" s="48"/>
      <c r="C383" s="19"/>
      <c r="D383" s="19"/>
      <c r="E383" s="19"/>
      <c r="F383" s="19"/>
      <c r="G383" s="19"/>
      <c r="H383" s="26" t="str">
        <f t="shared" si="5"/>
        <v/>
      </c>
      <c r="I383" s="48"/>
      <c r="J383" s="48"/>
      <c r="K383" s="48"/>
      <c r="L383" s="48"/>
      <c r="M383" s="48"/>
      <c r="N383" s="19"/>
      <c r="O383" s="41">
        <f>SUMIFS('Troškovnik '!H:H,'Troškovnik '!A:A,A383,'Troškovnik '!B:B,B383)</f>
        <v>0</v>
      </c>
      <c r="AN383" s="47"/>
    </row>
    <row r="384" spans="1:40" x14ac:dyDescent="0.25">
      <c r="A384" s="48"/>
      <c r="B384" s="48"/>
      <c r="C384" s="19"/>
      <c r="D384" s="19"/>
      <c r="E384" s="19"/>
      <c r="F384" s="19"/>
      <c r="G384" s="19"/>
      <c r="H384" s="26" t="str">
        <f t="shared" si="5"/>
        <v/>
      </c>
      <c r="I384" s="48"/>
      <c r="J384" s="48"/>
      <c r="K384" s="48"/>
      <c r="L384" s="48"/>
      <c r="M384" s="48"/>
      <c r="N384" s="19"/>
      <c r="O384" s="41">
        <f>SUMIFS('Troškovnik '!H:H,'Troškovnik '!A:A,A384,'Troškovnik '!B:B,B384)</f>
        <v>0</v>
      </c>
      <c r="AN384" s="47"/>
    </row>
    <row r="385" spans="1:40" x14ac:dyDescent="0.25">
      <c r="A385" s="48"/>
      <c r="B385" s="48"/>
      <c r="C385" s="19"/>
      <c r="D385" s="19"/>
      <c r="E385" s="19"/>
      <c r="F385" s="19"/>
      <c r="G385" s="19"/>
      <c r="H385" s="26" t="str">
        <f t="shared" si="5"/>
        <v/>
      </c>
      <c r="I385" s="48"/>
      <c r="J385" s="48"/>
      <c r="K385" s="48"/>
      <c r="L385" s="48"/>
      <c r="M385" s="48"/>
      <c r="N385" s="19"/>
      <c r="O385" s="41">
        <f>SUMIFS('Troškovnik '!H:H,'Troškovnik '!A:A,A385,'Troškovnik '!B:B,B385)</f>
        <v>0</v>
      </c>
      <c r="AN385" s="47"/>
    </row>
    <row r="386" spans="1:40" x14ac:dyDescent="0.25">
      <c r="A386" s="48"/>
      <c r="B386" s="48"/>
      <c r="C386" s="19"/>
      <c r="D386" s="19"/>
      <c r="E386" s="19"/>
      <c r="F386" s="19"/>
      <c r="G386" s="19"/>
      <c r="H386" s="26" t="str">
        <f t="shared" si="5"/>
        <v/>
      </c>
      <c r="I386" s="48"/>
      <c r="J386" s="48"/>
      <c r="K386" s="48"/>
      <c r="L386" s="48"/>
      <c r="M386" s="48"/>
      <c r="N386" s="19"/>
      <c r="O386" s="41">
        <f>SUMIFS('Troškovnik '!H:H,'Troškovnik '!A:A,A386,'Troškovnik '!B:B,B386)</f>
        <v>0</v>
      </c>
      <c r="AN386" s="47"/>
    </row>
    <row r="387" spans="1:40" x14ac:dyDescent="0.25">
      <c r="A387" s="48"/>
      <c r="B387" s="48"/>
      <c r="C387" s="19"/>
      <c r="D387" s="19"/>
      <c r="E387" s="19"/>
      <c r="F387" s="19"/>
      <c r="G387" s="19"/>
      <c r="H387" s="26" t="str">
        <f t="shared" si="5"/>
        <v/>
      </c>
      <c r="I387" s="48"/>
      <c r="J387" s="48"/>
      <c r="K387" s="48"/>
      <c r="L387" s="48"/>
      <c r="M387" s="48"/>
      <c r="N387" s="19"/>
      <c r="O387" s="41">
        <f>SUMIFS('Troškovnik '!H:H,'Troškovnik '!A:A,A387,'Troškovnik '!B:B,B387)</f>
        <v>0</v>
      </c>
      <c r="AN387" s="47"/>
    </row>
    <row r="388" spans="1:40" x14ac:dyDescent="0.25">
      <c r="A388" s="48"/>
      <c r="B388" s="48"/>
      <c r="C388" s="19"/>
      <c r="D388" s="19"/>
      <c r="E388" s="19"/>
      <c r="F388" s="19"/>
      <c r="G388" s="19"/>
      <c r="H388" s="26" t="str">
        <f t="shared" si="5"/>
        <v/>
      </c>
      <c r="I388" s="48"/>
      <c r="J388" s="48"/>
      <c r="K388" s="48"/>
      <c r="L388" s="48"/>
      <c r="M388" s="48"/>
      <c r="N388" s="19"/>
      <c r="O388" s="41">
        <f>SUMIFS('Troškovnik '!H:H,'Troškovnik '!A:A,A388,'Troškovnik '!B:B,B388)</f>
        <v>0</v>
      </c>
      <c r="AN388" s="47"/>
    </row>
    <row r="389" spans="1:40" x14ac:dyDescent="0.25">
      <c r="A389" s="48"/>
      <c r="B389" s="48"/>
      <c r="C389" s="19"/>
      <c r="D389" s="19"/>
      <c r="E389" s="19"/>
      <c r="F389" s="19"/>
      <c r="G389" s="19"/>
      <c r="H389" s="26" t="str">
        <f t="shared" si="5"/>
        <v/>
      </c>
      <c r="I389" s="48"/>
      <c r="J389" s="48"/>
      <c r="K389" s="48"/>
      <c r="L389" s="48"/>
      <c r="M389" s="48"/>
      <c r="N389" s="19"/>
      <c r="O389" s="41">
        <f>SUMIFS('Troškovnik '!H:H,'Troškovnik '!A:A,A389,'Troškovnik '!B:B,B389)</f>
        <v>0</v>
      </c>
      <c r="AN389" s="47"/>
    </row>
    <row r="390" spans="1:40" x14ac:dyDescent="0.25">
      <c r="A390" s="48"/>
      <c r="B390" s="48"/>
      <c r="C390" s="19"/>
      <c r="D390" s="19"/>
      <c r="E390" s="19"/>
      <c r="F390" s="19"/>
      <c r="G390" s="19"/>
      <c r="H390" s="26" t="str">
        <f t="shared" si="5"/>
        <v/>
      </c>
      <c r="I390" s="48"/>
      <c r="J390" s="48"/>
      <c r="K390" s="48"/>
      <c r="L390" s="48"/>
      <c r="M390" s="48"/>
      <c r="N390" s="19"/>
      <c r="O390" s="41">
        <f>SUMIFS('Troškovnik '!H:H,'Troškovnik '!A:A,A390,'Troškovnik '!B:B,B390)</f>
        <v>0</v>
      </c>
      <c r="AN390" s="47"/>
    </row>
    <row r="391" spans="1:40" x14ac:dyDescent="0.25">
      <c r="A391" s="48"/>
      <c r="B391" s="48"/>
      <c r="C391" s="19"/>
      <c r="D391" s="19"/>
      <c r="E391" s="19"/>
      <c r="F391" s="19"/>
      <c r="G391" s="19"/>
      <c r="H391" s="26" t="str">
        <f t="shared" ref="H391:H454" si="6">IF(OR(C391="DA",E391="DA"),COUNTIF(C391:E391,"DA"),"")</f>
        <v/>
      </c>
      <c r="I391" s="48"/>
      <c r="J391" s="48"/>
      <c r="K391" s="48"/>
      <c r="L391" s="48"/>
      <c r="M391" s="48"/>
      <c r="N391" s="19"/>
      <c r="O391" s="41">
        <f>SUMIFS('Troškovnik '!H:H,'Troškovnik '!A:A,A391,'Troškovnik '!B:B,B391)</f>
        <v>0</v>
      </c>
      <c r="AN391" s="47"/>
    </row>
    <row r="392" spans="1:40" x14ac:dyDescent="0.25">
      <c r="A392" s="48"/>
      <c r="B392" s="48"/>
      <c r="C392" s="19"/>
      <c r="D392" s="19"/>
      <c r="E392" s="19"/>
      <c r="F392" s="19"/>
      <c r="G392" s="19"/>
      <c r="H392" s="26" t="str">
        <f t="shared" si="6"/>
        <v/>
      </c>
      <c r="I392" s="48"/>
      <c r="J392" s="48"/>
      <c r="K392" s="48"/>
      <c r="L392" s="48"/>
      <c r="M392" s="48"/>
      <c r="N392" s="19"/>
      <c r="O392" s="41">
        <f>SUMIFS('Troškovnik '!H:H,'Troškovnik '!A:A,A392,'Troškovnik '!B:B,B392)</f>
        <v>0</v>
      </c>
      <c r="AN392" s="47"/>
    </row>
    <row r="393" spans="1:40" x14ac:dyDescent="0.25">
      <c r="A393" s="48"/>
      <c r="B393" s="48"/>
      <c r="C393" s="19"/>
      <c r="D393" s="19"/>
      <c r="E393" s="19"/>
      <c r="F393" s="19"/>
      <c r="G393" s="19"/>
      <c r="H393" s="26" t="str">
        <f t="shared" si="6"/>
        <v/>
      </c>
      <c r="I393" s="48"/>
      <c r="J393" s="48"/>
      <c r="K393" s="48"/>
      <c r="L393" s="48"/>
      <c r="M393" s="48"/>
      <c r="N393" s="19"/>
      <c r="O393" s="41">
        <f>SUMIFS('Troškovnik '!H:H,'Troškovnik '!A:A,A393,'Troškovnik '!B:B,B393)</f>
        <v>0</v>
      </c>
      <c r="AN393" s="47"/>
    </row>
    <row r="394" spans="1:40" x14ac:dyDescent="0.25">
      <c r="A394" s="48"/>
      <c r="B394" s="48"/>
      <c r="C394" s="19"/>
      <c r="D394" s="19"/>
      <c r="E394" s="19"/>
      <c r="F394" s="19"/>
      <c r="G394" s="19"/>
      <c r="H394" s="26" t="str">
        <f t="shared" si="6"/>
        <v/>
      </c>
      <c r="I394" s="48"/>
      <c r="J394" s="48"/>
      <c r="K394" s="48"/>
      <c r="L394" s="48"/>
      <c r="M394" s="48"/>
      <c r="N394" s="19"/>
      <c r="O394" s="41">
        <f>SUMIFS('Troškovnik '!H:H,'Troškovnik '!A:A,A394,'Troškovnik '!B:B,B394)</f>
        <v>0</v>
      </c>
      <c r="AN394" s="47"/>
    </row>
    <row r="395" spans="1:40" x14ac:dyDescent="0.25">
      <c r="A395" s="48"/>
      <c r="B395" s="48"/>
      <c r="C395" s="19"/>
      <c r="D395" s="19"/>
      <c r="E395" s="19"/>
      <c r="F395" s="19"/>
      <c r="G395" s="19"/>
      <c r="H395" s="26" t="str">
        <f t="shared" si="6"/>
        <v/>
      </c>
      <c r="I395" s="48"/>
      <c r="J395" s="48"/>
      <c r="K395" s="48"/>
      <c r="L395" s="48"/>
      <c r="M395" s="48"/>
      <c r="N395" s="19"/>
      <c r="O395" s="41">
        <f>SUMIFS('Troškovnik '!H:H,'Troškovnik '!A:A,A395,'Troškovnik '!B:B,B395)</f>
        <v>0</v>
      </c>
      <c r="AN395" s="47"/>
    </row>
    <row r="396" spans="1:40" x14ac:dyDescent="0.25">
      <c r="A396" s="48"/>
      <c r="B396" s="48"/>
      <c r="C396" s="19"/>
      <c r="D396" s="19"/>
      <c r="E396" s="19"/>
      <c r="F396" s="19"/>
      <c r="G396" s="19"/>
      <c r="H396" s="26" t="str">
        <f t="shared" si="6"/>
        <v/>
      </c>
      <c r="I396" s="48"/>
      <c r="J396" s="48"/>
      <c r="K396" s="48"/>
      <c r="L396" s="48"/>
      <c r="M396" s="48"/>
      <c r="N396" s="19"/>
      <c r="O396" s="41">
        <f>SUMIFS('Troškovnik '!H:H,'Troškovnik '!A:A,A396,'Troškovnik '!B:B,B396)</f>
        <v>0</v>
      </c>
      <c r="AN396" s="47"/>
    </row>
    <row r="397" spans="1:40" x14ac:dyDescent="0.25">
      <c r="A397" s="48"/>
      <c r="B397" s="48"/>
      <c r="C397" s="19"/>
      <c r="D397" s="19"/>
      <c r="E397" s="19"/>
      <c r="F397" s="19"/>
      <c r="G397" s="19"/>
      <c r="H397" s="26" t="str">
        <f t="shared" si="6"/>
        <v/>
      </c>
      <c r="I397" s="48"/>
      <c r="J397" s="48"/>
      <c r="K397" s="48"/>
      <c r="L397" s="48"/>
      <c r="M397" s="48"/>
      <c r="N397" s="19"/>
      <c r="O397" s="41">
        <f>SUMIFS('Troškovnik '!H:H,'Troškovnik '!A:A,A397,'Troškovnik '!B:B,B397)</f>
        <v>0</v>
      </c>
      <c r="AN397" s="47"/>
    </row>
    <row r="398" spans="1:40" x14ac:dyDescent="0.25">
      <c r="A398" s="48"/>
      <c r="B398" s="48"/>
      <c r="C398" s="19"/>
      <c r="D398" s="19"/>
      <c r="E398" s="19"/>
      <c r="F398" s="19"/>
      <c r="G398" s="19"/>
      <c r="H398" s="26" t="str">
        <f t="shared" si="6"/>
        <v/>
      </c>
      <c r="I398" s="48"/>
      <c r="J398" s="48"/>
      <c r="K398" s="48"/>
      <c r="L398" s="48"/>
      <c r="M398" s="48"/>
      <c r="N398" s="19"/>
      <c r="O398" s="41">
        <f>SUMIFS('Troškovnik '!H:H,'Troškovnik '!A:A,A398,'Troškovnik '!B:B,B398)</f>
        <v>0</v>
      </c>
      <c r="AN398" s="47"/>
    </row>
    <row r="399" spans="1:40" x14ac:dyDescent="0.25">
      <c r="A399" s="48"/>
      <c r="B399" s="48"/>
      <c r="C399" s="19"/>
      <c r="D399" s="19"/>
      <c r="E399" s="19"/>
      <c r="F399" s="19"/>
      <c r="G399" s="19"/>
      <c r="H399" s="26" t="str">
        <f t="shared" si="6"/>
        <v/>
      </c>
      <c r="I399" s="48"/>
      <c r="J399" s="48"/>
      <c r="K399" s="48"/>
      <c r="L399" s="48"/>
      <c r="M399" s="48"/>
      <c r="N399" s="19"/>
      <c r="O399" s="41">
        <f>SUMIFS('Troškovnik '!H:H,'Troškovnik '!A:A,A399,'Troškovnik '!B:B,B399)</f>
        <v>0</v>
      </c>
      <c r="AN399" s="47"/>
    </row>
    <row r="400" spans="1:40" x14ac:dyDescent="0.25">
      <c r="A400" s="48"/>
      <c r="B400" s="48"/>
      <c r="C400" s="19"/>
      <c r="D400" s="19"/>
      <c r="E400" s="19"/>
      <c r="F400" s="19"/>
      <c r="G400" s="19"/>
      <c r="H400" s="26" t="str">
        <f t="shared" si="6"/>
        <v/>
      </c>
      <c r="I400" s="48"/>
      <c r="J400" s="48"/>
      <c r="K400" s="48"/>
      <c r="L400" s="48"/>
      <c r="M400" s="48"/>
      <c r="N400" s="19"/>
      <c r="O400" s="41">
        <f>SUMIFS('Troškovnik '!H:H,'Troškovnik '!A:A,A400,'Troškovnik '!B:B,B400)</f>
        <v>0</v>
      </c>
      <c r="AN400" s="47"/>
    </row>
    <row r="401" spans="1:40" x14ac:dyDescent="0.25">
      <c r="A401" s="48"/>
      <c r="B401" s="48"/>
      <c r="C401" s="19"/>
      <c r="D401" s="19"/>
      <c r="E401" s="19"/>
      <c r="F401" s="19"/>
      <c r="G401" s="19"/>
      <c r="H401" s="26" t="str">
        <f t="shared" si="6"/>
        <v/>
      </c>
      <c r="I401" s="48"/>
      <c r="J401" s="48"/>
      <c r="K401" s="48"/>
      <c r="L401" s="48"/>
      <c r="M401" s="48"/>
      <c r="N401" s="19"/>
      <c r="O401" s="41">
        <f>SUMIFS('Troškovnik '!H:H,'Troškovnik '!A:A,A401,'Troškovnik '!B:B,B401)</f>
        <v>0</v>
      </c>
      <c r="AN401" s="47"/>
    </row>
    <row r="402" spans="1:40" x14ac:dyDescent="0.25">
      <c r="A402" s="48"/>
      <c r="B402" s="48"/>
      <c r="C402" s="19"/>
      <c r="D402" s="19"/>
      <c r="E402" s="19"/>
      <c r="F402" s="19"/>
      <c r="G402" s="19"/>
      <c r="H402" s="26" t="str">
        <f t="shared" si="6"/>
        <v/>
      </c>
      <c r="I402" s="48"/>
      <c r="J402" s="48"/>
      <c r="K402" s="48"/>
      <c r="L402" s="48"/>
      <c r="M402" s="48"/>
      <c r="N402" s="19"/>
      <c r="O402" s="41">
        <f>SUMIFS('Troškovnik '!H:H,'Troškovnik '!A:A,A402,'Troškovnik '!B:B,B402)</f>
        <v>0</v>
      </c>
      <c r="AN402" s="47"/>
    </row>
    <row r="403" spans="1:40" x14ac:dyDescent="0.25">
      <c r="A403" s="48"/>
      <c r="B403" s="48"/>
      <c r="C403" s="19"/>
      <c r="D403" s="19"/>
      <c r="E403" s="19"/>
      <c r="F403" s="19"/>
      <c r="G403" s="19"/>
      <c r="H403" s="26" t="str">
        <f t="shared" si="6"/>
        <v/>
      </c>
      <c r="I403" s="48"/>
      <c r="J403" s="48"/>
      <c r="K403" s="48"/>
      <c r="L403" s="48"/>
      <c r="M403" s="48"/>
      <c r="N403" s="19"/>
      <c r="O403" s="41">
        <f>SUMIFS('Troškovnik '!H:H,'Troškovnik '!A:A,A403,'Troškovnik '!B:B,B403)</f>
        <v>0</v>
      </c>
      <c r="AN403" s="47"/>
    </row>
    <row r="404" spans="1:40" x14ac:dyDescent="0.25">
      <c r="A404" s="48"/>
      <c r="B404" s="48"/>
      <c r="C404" s="19"/>
      <c r="D404" s="19"/>
      <c r="E404" s="19"/>
      <c r="F404" s="19"/>
      <c r="G404" s="19"/>
      <c r="H404" s="26" t="str">
        <f t="shared" si="6"/>
        <v/>
      </c>
      <c r="I404" s="48"/>
      <c r="J404" s="48"/>
      <c r="K404" s="48"/>
      <c r="L404" s="48"/>
      <c r="M404" s="48"/>
      <c r="N404" s="19"/>
      <c r="O404" s="41">
        <f>SUMIFS('Troškovnik '!H:H,'Troškovnik '!A:A,A404,'Troškovnik '!B:B,B404)</f>
        <v>0</v>
      </c>
      <c r="AN404" s="47"/>
    </row>
    <row r="405" spans="1:40" x14ac:dyDescent="0.25">
      <c r="A405" s="48"/>
      <c r="B405" s="48"/>
      <c r="C405" s="19"/>
      <c r="D405" s="19"/>
      <c r="E405" s="19"/>
      <c r="F405" s="19"/>
      <c r="G405" s="19"/>
      <c r="H405" s="26" t="str">
        <f t="shared" si="6"/>
        <v/>
      </c>
      <c r="I405" s="48"/>
      <c r="J405" s="48"/>
      <c r="K405" s="48"/>
      <c r="L405" s="48"/>
      <c r="M405" s="48"/>
      <c r="N405" s="19"/>
      <c r="O405" s="41">
        <f>SUMIFS('Troškovnik '!H:H,'Troškovnik '!A:A,A405,'Troškovnik '!B:B,B405)</f>
        <v>0</v>
      </c>
      <c r="AN405" s="47"/>
    </row>
    <row r="406" spans="1:40" x14ac:dyDescent="0.25">
      <c r="A406" s="48"/>
      <c r="B406" s="48"/>
      <c r="C406" s="19"/>
      <c r="D406" s="19"/>
      <c r="E406" s="19"/>
      <c r="F406" s="19"/>
      <c r="G406" s="19"/>
      <c r="H406" s="26" t="str">
        <f t="shared" si="6"/>
        <v/>
      </c>
      <c r="I406" s="48"/>
      <c r="J406" s="48"/>
      <c r="K406" s="48"/>
      <c r="L406" s="48"/>
      <c r="M406" s="48"/>
      <c r="N406" s="19"/>
      <c r="O406" s="41">
        <f>SUMIFS('Troškovnik '!H:H,'Troškovnik '!A:A,A406,'Troškovnik '!B:B,B406)</f>
        <v>0</v>
      </c>
      <c r="AN406" s="47"/>
    </row>
    <row r="407" spans="1:40" x14ac:dyDescent="0.25">
      <c r="A407" s="48"/>
      <c r="B407" s="48"/>
      <c r="C407" s="19"/>
      <c r="D407" s="19"/>
      <c r="E407" s="19"/>
      <c r="F407" s="19"/>
      <c r="G407" s="19"/>
      <c r="H407" s="26" t="str">
        <f t="shared" si="6"/>
        <v/>
      </c>
      <c r="I407" s="48"/>
      <c r="J407" s="48"/>
      <c r="K407" s="48"/>
      <c r="L407" s="48"/>
      <c r="M407" s="48"/>
      <c r="N407" s="19"/>
      <c r="O407" s="41">
        <f>SUMIFS('Troškovnik '!H:H,'Troškovnik '!A:A,A407,'Troškovnik '!B:B,B407)</f>
        <v>0</v>
      </c>
      <c r="AN407" s="47"/>
    </row>
    <row r="408" spans="1:40" x14ac:dyDescent="0.25">
      <c r="A408" s="48"/>
      <c r="B408" s="48"/>
      <c r="C408" s="19"/>
      <c r="D408" s="19"/>
      <c r="E408" s="19"/>
      <c r="F408" s="19"/>
      <c r="G408" s="19"/>
      <c r="H408" s="26" t="str">
        <f t="shared" si="6"/>
        <v/>
      </c>
      <c r="I408" s="48"/>
      <c r="J408" s="48"/>
      <c r="K408" s="48"/>
      <c r="L408" s="48"/>
      <c r="M408" s="48"/>
      <c r="N408" s="19"/>
      <c r="O408" s="41">
        <f>SUMIFS('Troškovnik '!H:H,'Troškovnik '!A:A,A408,'Troškovnik '!B:B,B408)</f>
        <v>0</v>
      </c>
      <c r="AN408" s="47"/>
    </row>
    <row r="409" spans="1:40" x14ac:dyDescent="0.25">
      <c r="A409" s="48"/>
      <c r="B409" s="48"/>
      <c r="C409" s="19"/>
      <c r="D409" s="19"/>
      <c r="E409" s="19"/>
      <c r="F409" s="19"/>
      <c r="G409" s="19"/>
      <c r="H409" s="26" t="str">
        <f t="shared" si="6"/>
        <v/>
      </c>
      <c r="I409" s="48"/>
      <c r="J409" s="48"/>
      <c r="K409" s="48"/>
      <c r="L409" s="48"/>
      <c r="M409" s="48"/>
      <c r="N409" s="19"/>
      <c r="O409" s="41">
        <f>SUMIFS('Troškovnik '!H:H,'Troškovnik '!A:A,A409,'Troškovnik '!B:B,B409)</f>
        <v>0</v>
      </c>
      <c r="AN409" s="47"/>
    </row>
    <row r="410" spans="1:40" x14ac:dyDescent="0.25">
      <c r="A410" s="48"/>
      <c r="B410" s="48"/>
      <c r="C410" s="19"/>
      <c r="D410" s="19"/>
      <c r="E410" s="19"/>
      <c r="F410" s="19"/>
      <c r="G410" s="19"/>
      <c r="H410" s="26" t="str">
        <f t="shared" si="6"/>
        <v/>
      </c>
      <c r="I410" s="48"/>
      <c r="J410" s="48"/>
      <c r="K410" s="48"/>
      <c r="L410" s="48"/>
      <c r="M410" s="48"/>
      <c r="N410" s="19"/>
      <c r="O410" s="41">
        <f>SUMIFS('Troškovnik '!H:H,'Troškovnik '!A:A,A410,'Troškovnik '!B:B,B410)</f>
        <v>0</v>
      </c>
      <c r="AN410" s="47"/>
    </row>
    <row r="411" spans="1:40" x14ac:dyDescent="0.25">
      <c r="A411" s="48"/>
      <c r="B411" s="48"/>
      <c r="C411" s="19"/>
      <c r="D411" s="19"/>
      <c r="E411" s="19"/>
      <c r="F411" s="19"/>
      <c r="G411" s="19"/>
      <c r="H411" s="26" t="str">
        <f t="shared" si="6"/>
        <v/>
      </c>
      <c r="I411" s="48"/>
      <c r="J411" s="48"/>
      <c r="K411" s="48"/>
      <c r="L411" s="48"/>
      <c r="M411" s="48"/>
      <c r="N411" s="19"/>
      <c r="O411" s="41">
        <f>SUMIFS('Troškovnik '!H:H,'Troškovnik '!A:A,A411,'Troškovnik '!B:B,B411)</f>
        <v>0</v>
      </c>
      <c r="AN411" s="47"/>
    </row>
    <row r="412" spans="1:40" x14ac:dyDescent="0.25">
      <c r="A412" s="48"/>
      <c r="B412" s="48"/>
      <c r="C412" s="19"/>
      <c r="D412" s="19"/>
      <c r="E412" s="19"/>
      <c r="F412" s="19"/>
      <c r="G412" s="19"/>
      <c r="H412" s="26" t="str">
        <f t="shared" si="6"/>
        <v/>
      </c>
      <c r="I412" s="48"/>
      <c r="J412" s="48"/>
      <c r="K412" s="48"/>
      <c r="L412" s="48"/>
      <c r="M412" s="48"/>
      <c r="N412" s="19"/>
      <c r="O412" s="41">
        <f>SUMIFS('Troškovnik '!H:H,'Troškovnik '!A:A,A412,'Troškovnik '!B:B,B412)</f>
        <v>0</v>
      </c>
      <c r="AN412" s="47"/>
    </row>
    <row r="413" spans="1:40" x14ac:dyDescent="0.25">
      <c r="A413" s="48"/>
      <c r="B413" s="48"/>
      <c r="C413" s="19"/>
      <c r="D413" s="19"/>
      <c r="E413" s="19"/>
      <c r="F413" s="19"/>
      <c r="G413" s="19"/>
      <c r="H413" s="26" t="str">
        <f t="shared" si="6"/>
        <v/>
      </c>
      <c r="I413" s="48"/>
      <c r="J413" s="48"/>
      <c r="K413" s="48"/>
      <c r="L413" s="48"/>
      <c r="M413" s="48"/>
      <c r="N413" s="19"/>
      <c r="O413" s="41">
        <f>SUMIFS('Troškovnik '!H:H,'Troškovnik '!A:A,A413,'Troškovnik '!B:B,B413)</f>
        <v>0</v>
      </c>
      <c r="AN413" s="47"/>
    </row>
    <row r="414" spans="1:40" x14ac:dyDescent="0.25">
      <c r="A414" s="48"/>
      <c r="B414" s="48"/>
      <c r="C414" s="19"/>
      <c r="D414" s="19"/>
      <c r="E414" s="19"/>
      <c r="F414" s="19"/>
      <c r="G414" s="19"/>
      <c r="H414" s="26" t="str">
        <f t="shared" si="6"/>
        <v/>
      </c>
      <c r="I414" s="48"/>
      <c r="J414" s="48"/>
      <c r="K414" s="48"/>
      <c r="L414" s="48"/>
      <c r="M414" s="48"/>
      <c r="N414" s="19"/>
      <c r="O414" s="41">
        <f>SUMIFS('Troškovnik '!H:H,'Troškovnik '!A:A,A414,'Troškovnik '!B:B,B414)</f>
        <v>0</v>
      </c>
      <c r="AN414" s="47"/>
    </row>
    <row r="415" spans="1:40" x14ac:dyDescent="0.25">
      <c r="A415" s="48"/>
      <c r="B415" s="48"/>
      <c r="C415" s="19"/>
      <c r="D415" s="19"/>
      <c r="E415" s="19"/>
      <c r="F415" s="19"/>
      <c r="G415" s="19"/>
      <c r="H415" s="26" t="str">
        <f t="shared" si="6"/>
        <v/>
      </c>
      <c r="I415" s="48"/>
      <c r="J415" s="48"/>
      <c r="K415" s="48"/>
      <c r="L415" s="48"/>
      <c r="M415" s="48"/>
      <c r="N415" s="19"/>
      <c r="O415" s="41">
        <f>SUMIFS('Troškovnik '!H:H,'Troškovnik '!A:A,A415,'Troškovnik '!B:B,B415)</f>
        <v>0</v>
      </c>
      <c r="AN415" s="47"/>
    </row>
    <row r="416" spans="1:40" x14ac:dyDescent="0.25">
      <c r="A416" s="48"/>
      <c r="B416" s="48"/>
      <c r="C416" s="19"/>
      <c r="D416" s="19"/>
      <c r="E416" s="19"/>
      <c r="F416" s="19"/>
      <c r="G416" s="19"/>
      <c r="H416" s="26" t="str">
        <f t="shared" si="6"/>
        <v/>
      </c>
      <c r="I416" s="48"/>
      <c r="J416" s="48"/>
      <c r="K416" s="48"/>
      <c r="L416" s="48"/>
      <c r="M416" s="48"/>
      <c r="N416" s="19"/>
      <c r="O416" s="41">
        <f>SUMIFS('Troškovnik '!H:H,'Troškovnik '!A:A,A416,'Troškovnik '!B:B,B416)</f>
        <v>0</v>
      </c>
      <c r="AN416" s="47"/>
    </row>
    <row r="417" spans="1:40" x14ac:dyDescent="0.25">
      <c r="A417" s="48"/>
      <c r="B417" s="48"/>
      <c r="C417" s="19"/>
      <c r="D417" s="19"/>
      <c r="E417" s="19"/>
      <c r="F417" s="19"/>
      <c r="G417" s="19"/>
      <c r="H417" s="26" t="str">
        <f t="shared" si="6"/>
        <v/>
      </c>
      <c r="I417" s="48"/>
      <c r="J417" s="48"/>
      <c r="K417" s="48"/>
      <c r="L417" s="48"/>
      <c r="M417" s="48"/>
      <c r="N417" s="19"/>
      <c r="O417" s="41">
        <f>SUMIFS('Troškovnik '!H:H,'Troškovnik '!A:A,A417,'Troškovnik '!B:B,B417)</f>
        <v>0</v>
      </c>
      <c r="AN417" s="47"/>
    </row>
    <row r="418" spans="1:40" x14ac:dyDescent="0.25">
      <c r="A418" s="48"/>
      <c r="B418" s="48"/>
      <c r="C418" s="19"/>
      <c r="D418" s="19"/>
      <c r="E418" s="19"/>
      <c r="F418" s="19"/>
      <c r="G418" s="19"/>
      <c r="H418" s="26" t="str">
        <f t="shared" si="6"/>
        <v/>
      </c>
      <c r="I418" s="48"/>
      <c r="J418" s="48"/>
      <c r="K418" s="48"/>
      <c r="L418" s="48"/>
      <c r="M418" s="48"/>
      <c r="N418" s="19"/>
      <c r="O418" s="41">
        <f>SUMIFS('Troškovnik '!H:H,'Troškovnik '!A:A,A418,'Troškovnik '!B:B,B418)</f>
        <v>0</v>
      </c>
      <c r="AN418" s="47"/>
    </row>
    <row r="419" spans="1:40" x14ac:dyDescent="0.25">
      <c r="A419" s="48"/>
      <c r="B419" s="48"/>
      <c r="C419" s="19"/>
      <c r="D419" s="19"/>
      <c r="E419" s="19"/>
      <c r="F419" s="19"/>
      <c r="G419" s="19"/>
      <c r="H419" s="26" t="str">
        <f t="shared" si="6"/>
        <v/>
      </c>
      <c r="I419" s="48"/>
      <c r="J419" s="48"/>
      <c r="K419" s="48"/>
      <c r="L419" s="48"/>
      <c r="M419" s="48"/>
      <c r="N419" s="19"/>
      <c r="O419" s="41">
        <f>SUMIFS('Troškovnik '!H:H,'Troškovnik '!A:A,A419,'Troškovnik '!B:B,B419)</f>
        <v>0</v>
      </c>
      <c r="AN419" s="47"/>
    </row>
    <row r="420" spans="1:40" x14ac:dyDescent="0.25">
      <c r="A420" s="48"/>
      <c r="B420" s="48"/>
      <c r="C420" s="19"/>
      <c r="D420" s="19"/>
      <c r="E420" s="19"/>
      <c r="F420" s="19"/>
      <c r="G420" s="19"/>
      <c r="H420" s="26" t="str">
        <f t="shared" si="6"/>
        <v/>
      </c>
      <c r="I420" s="48"/>
      <c r="J420" s="48"/>
      <c r="K420" s="48"/>
      <c r="L420" s="48"/>
      <c r="M420" s="48"/>
      <c r="N420" s="19"/>
      <c r="O420" s="41">
        <f>SUMIFS('Troškovnik '!H:H,'Troškovnik '!A:A,A420,'Troškovnik '!B:B,B420)</f>
        <v>0</v>
      </c>
      <c r="AN420" s="47"/>
    </row>
    <row r="421" spans="1:40" x14ac:dyDescent="0.25">
      <c r="A421" s="48"/>
      <c r="B421" s="48"/>
      <c r="C421" s="19"/>
      <c r="D421" s="19"/>
      <c r="E421" s="19"/>
      <c r="F421" s="19"/>
      <c r="G421" s="19"/>
      <c r="H421" s="26" t="str">
        <f t="shared" si="6"/>
        <v/>
      </c>
      <c r="I421" s="48"/>
      <c r="J421" s="48"/>
      <c r="K421" s="48"/>
      <c r="L421" s="48"/>
      <c r="M421" s="48"/>
      <c r="N421" s="19"/>
      <c r="O421" s="41">
        <f>SUMIFS('Troškovnik '!H:H,'Troškovnik '!A:A,A421,'Troškovnik '!B:B,B421)</f>
        <v>0</v>
      </c>
      <c r="AN421" s="47"/>
    </row>
    <row r="422" spans="1:40" x14ac:dyDescent="0.25">
      <c r="A422" s="48"/>
      <c r="B422" s="48"/>
      <c r="C422" s="19"/>
      <c r="D422" s="19"/>
      <c r="E422" s="19"/>
      <c r="F422" s="19"/>
      <c r="G422" s="19"/>
      <c r="H422" s="26" t="str">
        <f t="shared" si="6"/>
        <v/>
      </c>
      <c r="I422" s="48"/>
      <c r="J422" s="48"/>
      <c r="K422" s="48"/>
      <c r="L422" s="48"/>
      <c r="M422" s="48"/>
      <c r="N422" s="19"/>
      <c r="O422" s="41">
        <f>SUMIFS('Troškovnik '!H:H,'Troškovnik '!A:A,A422,'Troškovnik '!B:B,B422)</f>
        <v>0</v>
      </c>
      <c r="AN422" s="47"/>
    </row>
    <row r="423" spans="1:40" x14ac:dyDescent="0.25">
      <c r="A423" s="48"/>
      <c r="B423" s="48"/>
      <c r="C423" s="19"/>
      <c r="D423" s="19"/>
      <c r="E423" s="19"/>
      <c r="F423" s="19"/>
      <c r="G423" s="19"/>
      <c r="H423" s="26" t="str">
        <f t="shared" si="6"/>
        <v/>
      </c>
      <c r="I423" s="48"/>
      <c r="J423" s="48"/>
      <c r="K423" s="48"/>
      <c r="L423" s="48"/>
      <c r="M423" s="48"/>
      <c r="N423" s="19"/>
      <c r="O423" s="41">
        <f>SUMIFS('Troškovnik '!H:H,'Troškovnik '!A:A,A423,'Troškovnik '!B:B,B423)</f>
        <v>0</v>
      </c>
      <c r="AN423" s="47"/>
    </row>
    <row r="424" spans="1:40" x14ac:dyDescent="0.25">
      <c r="A424" s="48"/>
      <c r="B424" s="48"/>
      <c r="C424" s="19"/>
      <c r="D424" s="19"/>
      <c r="E424" s="19"/>
      <c r="F424" s="19"/>
      <c r="G424" s="19"/>
      <c r="H424" s="26" t="str">
        <f t="shared" si="6"/>
        <v/>
      </c>
      <c r="I424" s="48"/>
      <c r="J424" s="48"/>
      <c r="K424" s="48"/>
      <c r="L424" s="48"/>
      <c r="M424" s="48"/>
      <c r="N424" s="19"/>
      <c r="O424" s="41">
        <f>SUMIFS('Troškovnik '!H:H,'Troškovnik '!A:A,A424,'Troškovnik '!B:B,B424)</f>
        <v>0</v>
      </c>
      <c r="AN424" s="47"/>
    </row>
    <row r="425" spans="1:40" x14ac:dyDescent="0.25">
      <c r="A425" s="48"/>
      <c r="B425" s="48"/>
      <c r="C425" s="19"/>
      <c r="D425" s="19"/>
      <c r="E425" s="19"/>
      <c r="F425" s="19"/>
      <c r="G425" s="19"/>
      <c r="H425" s="26" t="str">
        <f t="shared" si="6"/>
        <v/>
      </c>
      <c r="I425" s="48"/>
      <c r="J425" s="48"/>
      <c r="K425" s="48"/>
      <c r="L425" s="48"/>
      <c r="M425" s="48"/>
      <c r="N425" s="19"/>
      <c r="O425" s="41">
        <f>SUMIFS('Troškovnik '!H:H,'Troškovnik '!A:A,A425,'Troškovnik '!B:B,B425)</f>
        <v>0</v>
      </c>
      <c r="AN425" s="47"/>
    </row>
    <row r="426" spans="1:40" x14ac:dyDescent="0.25">
      <c r="A426" s="48"/>
      <c r="B426" s="48"/>
      <c r="C426" s="19"/>
      <c r="D426" s="19"/>
      <c r="E426" s="19"/>
      <c r="F426" s="19"/>
      <c r="G426" s="19"/>
      <c r="H426" s="26" t="str">
        <f t="shared" si="6"/>
        <v/>
      </c>
      <c r="I426" s="48"/>
      <c r="J426" s="48"/>
      <c r="K426" s="48"/>
      <c r="L426" s="48"/>
      <c r="M426" s="48"/>
      <c r="N426" s="19"/>
      <c r="O426" s="41">
        <f>SUMIFS('Troškovnik '!H:H,'Troškovnik '!A:A,A426,'Troškovnik '!B:B,B426)</f>
        <v>0</v>
      </c>
      <c r="AN426" s="47"/>
    </row>
    <row r="427" spans="1:40" x14ac:dyDescent="0.25">
      <c r="A427" s="48"/>
      <c r="B427" s="48"/>
      <c r="C427" s="19"/>
      <c r="D427" s="19"/>
      <c r="E427" s="19"/>
      <c r="F427" s="19"/>
      <c r="G427" s="19"/>
      <c r="H427" s="26" t="str">
        <f t="shared" si="6"/>
        <v/>
      </c>
      <c r="I427" s="48"/>
      <c r="J427" s="48"/>
      <c r="K427" s="48"/>
      <c r="L427" s="48"/>
      <c r="M427" s="48"/>
      <c r="N427" s="19"/>
      <c r="O427" s="41">
        <f>SUMIFS('Troškovnik '!H:H,'Troškovnik '!A:A,A427,'Troškovnik '!B:B,B427)</f>
        <v>0</v>
      </c>
      <c r="AN427" s="47"/>
    </row>
    <row r="428" spans="1:40" x14ac:dyDescent="0.25">
      <c r="A428" s="48"/>
      <c r="B428" s="48"/>
      <c r="C428" s="19"/>
      <c r="D428" s="19"/>
      <c r="E428" s="19"/>
      <c r="F428" s="19"/>
      <c r="G428" s="19"/>
      <c r="H428" s="26" t="str">
        <f t="shared" si="6"/>
        <v/>
      </c>
      <c r="I428" s="48"/>
      <c r="J428" s="48"/>
      <c r="K428" s="48"/>
      <c r="L428" s="48"/>
      <c r="M428" s="48"/>
      <c r="N428" s="19"/>
      <c r="O428" s="41">
        <f>SUMIFS('Troškovnik '!H:H,'Troškovnik '!A:A,A428,'Troškovnik '!B:B,B428)</f>
        <v>0</v>
      </c>
      <c r="AN428" s="47"/>
    </row>
    <row r="429" spans="1:40" x14ac:dyDescent="0.25">
      <c r="A429" s="48"/>
      <c r="B429" s="48"/>
      <c r="C429" s="19"/>
      <c r="D429" s="19"/>
      <c r="E429" s="19"/>
      <c r="F429" s="19"/>
      <c r="G429" s="19"/>
      <c r="H429" s="26" t="str">
        <f t="shared" si="6"/>
        <v/>
      </c>
      <c r="I429" s="48"/>
      <c r="J429" s="48"/>
      <c r="K429" s="48"/>
      <c r="L429" s="48"/>
      <c r="M429" s="48"/>
      <c r="N429" s="19"/>
      <c r="O429" s="41">
        <f>SUMIFS('Troškovnik '!H:H,'Troškovnik '!A:A,A429,'Troškovnik '!B:B,B429)</f>
        <v>0</v>
      </c>
      <c r="AN429" s="47"/>
    </row>
    <row r="430" spans="1:40" x14ac:dyDescent="0.25">
      <c r="A430" s="48"/>
      <c r="B430" s="48"/>
      <c r="C430" s="19"/>
      <c r="D430" s="19"/>
      <c r="E430" s="19"/>
      <c r="F430" s="19"/>
      <c r="G430" s="19"/>
      <c r="H430" s="26" t="str">
        <f t="shared" si="6"/>
        <v/>
      </c>
      <c r="I430" s="48"/>
      <c r="J430" s="48"/>
      <c r="K430" s="48"/>
      <c r="L430" s="48"/>
      <c r="M430" s="48"/>
      <c r="N430" s="19"/>
      <c r="O430" s="41">
        <f>SUMIFS('Troškovnik '!H:H,'Troškovnik '!A:A,A430,'Troškovnik '!B:B,B430)</f>
        <v>0</v>
      </c>
      <c r="AN430" s="47"/>
    </row>
    <row r="431" spans="1:40" x14ac:dyDescent="0.25">
      <c r="A431" s="48"/>
      <c r="B431" s="48"/>
      <c r="C431" s="19"/>
      <c r="D431" s="19"/>
      <c r="E431" s="19"/>
      <c r="F431" s="19"/>
      <c r="G431" s="19"/>
      <c r="H431" s="26" t="str">
        <f t="shared" si="6"/>
        <v/>
      </c>
      <c r="I431" s="48"/>
      <c r="J431" s="48"/>
      <c r="K431" s="48"/>
      <c r="L431" s="48"/>
      <c r="M431" s="48"/>
      <c r="N431" s="19"/>
      <c r="O431" s="41">
        <f>SUMIFS('Troškovnik '!H:H,'Troškovnik '!A:A,A431,'Troškovnik '!B:B,B431)</f>
        <v>0</v>
      </c>
      <c r="AN431" s="47"/>
    </row>
    <row r="432" spans="1:40" x14ac:dyDescent="0.25">
      <c r="A432" s="48"/>
      <c r="B432" s="48"/>
      <c r="C432" s="19"/>
      <c r="D432" s="19"/>
      <c r="E432" s="19"/>
      <c r="F432" s="19"/>
      <c r="G432" s="19"/>
      <c r="H432" s="26" t="str">
        <f t="shared" si="6"/>
        <v/>
      </c>
      <c r="I432" s="48"/>
      <c r="J432" s="48"/>
      <c r="K432" s="48"/>
      <c r="L432" s="48"/>
      <c r="M432" s="48"/>
      <c r="N432" s="19"/>
      <c r="O432" s="41">
        <f>SUMIFS('Troškovnik '!H:H,'Troškovnik '!A:A,A432,'Troškovnik '!B:B,B432)</f>
        <v>0</v>
      </c>
      <c r="AN432" s="47"/>
    </row>
    <row r="433" spans="1:40" x14ac:dyDescent="0.25">
      <c r="A433" s="48"/>
      <c r="B433" s="48"/>
      <c r="C433" s="19"/>
      <c r="D433" s="19"/>
      <c r="E433" s="19"/>
      <c r="F433" s="19"/>
      <c r="G433" s="19"/>
      <c r="H433" s="26" t="str">
        <f t="shared" si="6"/>
        <v/>
      </c>
      <c r="I433" s="48"/>
      <c r="J433" s="48"/>
      <c r="K433" s="48"/>
      <c r="L433" s="48"/>
      <c r="M433" s="48"/>
      <c r="N433" s="19"/>
      <c r="O433" s="41">
        <f>SUMIFS('Troškovnik '!H:H,'Troškovnik '!A:A,A433,'Troškovnik '!B:B,B433)</f>
        <v>0</v>
      </c>
      <c r="AN433" s="47"/>
    </row>
    <row r="434" spans="1:40" x14ac:dyDescent="0.25">
      <c r="A434" s="48"/>
      <c r="B434" s="48"/>
      <c r="C434" s="19"/>
      <c r="D434" s="19"/>
      <c r="E434" s="19"/>
      <c r="F434" s="19"/>
      <c r="G434" s="19"/>
      <c r="H434" s="26" t="str">
        <f t="shared" si="6"/>
        <v/>
      </c>
      <c r="I434" s="48"/>
      <c r="J434" s="48"/>
      <c r="K434" s="48"/>
      <c r="L434" s="48"/>
      <c r="M434" s="48"/>
      <c r="N434" s="19"/>
      <c r="O434" s="41">
        <f>SUMIFS('Troškovnik '!H:H,'Troškovnik '!A:A,A434,'Troškovnik '!B:B,B434)</f>
        <v>0</v>
      </c>
      <c r="AN434" s="47"/>
    </row>
    <row r="435" spans="1:40" x14ac:dyDescent="0.25">
      <c r="A435" s="48"/>
      <c r="B435" s="48"/>
      <c r="C435" s="19"/>
      <c r="D435" s="19"/>
      <c r="E435" s="19"/>
      <c r="F435" s="19"/>
      <c r="G435" s="19"/>
      <c r="H435" s="26" t="str">
        <f t="shared" si="6"/>
        <v/>
      </c>
      <c r="I435" s="48"/>
      <c r="J435" s="48"/>
      <c r="K435" s="48"/>
      <c r="L435" s="48"/>
      <c r="M435" s="48"/>
      <c r="N435" s="19"/>
      <c r="O435" s="41">
        <f>SUMIFS('Troškovnik '!H:H,'Troškovnik '!A:A,A435,'Troškovnik '!B:B,B435)</f>
        <v>0</v>
      </c>
      <c r="AN435" s="47"/>
    </row>
    <row r="436" spans="1:40" x14ac:dyDescent="0.25">
      <c r="A436" s="48"/>
      <c r="B436" s="48"/>
      <c r="C436" s="19"/>
      <c r="D436" s="19"/>
      <c r="E436" s="19"/>
      <c r="F436" s="19"/>
      <c r="G436" s="19"/>
      <c r="H436" s="26" t="str">
        <f t="shared" si="6"/>
        <v/>
      </c>
      <c r="I436" s="48"/>
      <c r="J436" s="48"/>
      <c r="K436" s="48"/>
      <c r="L436" s="48"/>
      <c r="M436" s="48"/>
      <c r="N436" s="19"/>
      <c r="O436" s="41">
        <f>SUMIFS('Troškovnik '!H:H,'Troškovnik '!A:A,A436,'Troškovnik '!B:B,B436)</f>
        <v>0</v>
      </c>
      <c r="AN436" s="47"/>
    </row>
    <row r="437" spans="1:40" x14ac:dyDescent="0.25">
      <c r="A437" s="48"/>
      <c r="B437" s="48"/>
      <c r="C437" s="19"/>
      <c r="D437" s="19"/>
      <c r="E437" s="19"/>
      <c r="F437" s="19"/>
      <c r="G437" s="19"/>
      <c r="H437" s="26" t="str">
        <f t="shared" si="6"/>
        <v/>
      </c>
      <c r="I437" s="48"/>
      <c r="J437" s="48"/>
      <c r="K437" s="48"/>
      <c r="L437" s="48"/>
      <c r="M437" s="48"/>
      <c r="N437" s="19"/>
      <c r="O437" s="41">
        <f>SUMIFS('Troškovnik '!H:H,'Troškovnik '!A:A,A437,'Troškovnik '!B:B,B437)</f>
        <v>0</v>
      </c>
      <c r="AN437" s="47"/>
    </row>
    <row r="438" spans="1:40" x14ac:dyDescent="0.25">
      <c r="A438" s="48"/>
      <c r="B438" s="48"/>
      <c r="C438" s="19"/>
      <c r="D438" s="19"/>
      <c r="E438" s="19"/>
      <c r="F438" s="19"/>
      <c r="G438" s="19"/>
      <c r="H438" s="26" t="str">
        <f t="shared" si="6"/>
        <v/>
      </c>
      <c r="I438" s="48"/>
      <c r="J438" s="48"/>
      <c r="K438" s="48"/>
      <c r="L438" s="48"/>
      <c r="M438" s="48"/>
      <c r="N438" s="19"/>
      <c r="O438" s="41">
        <f>SUMIFS('Troškovnik '!H:H,'Troškovnik '!A:A,A438,'Troškovnik '!B:B,B438)</f>
        <v>0</v>
      </c>
      <c r="AN438" s="47"/>
    </row>
    <row r="439" spans="1:40" x14ac:dyDescent="0.25">
      <c r="A439" s="48"/>
      <c r="B439" s="48"/>
      <c r="C439" s="19"/>
      <c r="D439" s="19"/>
      <c r="E439" s="19"/>
      <c r="F439" s="19"/>
      <c r="G439" s="19"/>
      <c r="H439" s="26" t="str">
        <f t="shared" si="6"/>
        <v/>
      </c>
      <c r="I439" s="48"/>
      <c r="J439" s="48"/>
      <c r="K439" s="48"/>
      <c r="L439" s="48"/>
      <c r="M439" s="48"/>
      <c r="N439" s="19"/>
      <c r="O439" s="41">
        <f>SUMIFS('Troškovnik '!H:H,'Troškovnik '!A:A,A439,'Troškovnik '!B:B,B439)</f>
        <v>0</v>
      </c>
      <c r="AN439" s="47"/>
    </row>
    <row r="440" spans="1:40" x14ac:dyDescent="0.25">
      <c r="A440" s="48"/>
      <c r="B440" s="48"/>
      <c r="C440" s="19"/>
      <c r="D440" s="19"/>
      <c r="E440" s="19"/>
      <c r="F440" s="19"/>
      <c r="G440" s="19"/>
      <c r="H440" s="26" t="str">
        <f t="shared" si="6"/>
        <v/>
      </c>
      <c r="I440" s="48"/>
      <c r="J440" s="48"/>
      <c r="K440" s="48"/>
      <c r="L440" s="48"/>
      <c r="M440" s="48"/>
      <c r="N440" s="19"/>
      <c r="O440" s="41">
        <f>SUMIFS('Troškovnik '!H:H,'Troškovnik '!A:A,A440,'Troškovnik '!B:B,B440)</f>
        <v>0</v>
      </c>
      <c r="AN440" s="47"/>
    </row>
    <row r="441" spans="1:40" x14ac:dyDescent="0.25">
      <c r="A441" s="48"/>
      <c r="B441" s="48"/>
      <c r="C441" s="19"/>
      <c r="D441" s="19"/>
      <c r="E441" s="19"/>
      <c r="F441" s="19"/>
      <c r="G441" s="19"/>
      <c r="H441" s="26" t="str">
        <f t="shared" si="6"/>
        <v/>
      </c>
      <c r="I441" s="48"/>
      <c r="J441" s="48"/>
      <c r="K441" s="48"/>
      <c r="L441" s="48"/>
      <c r="M441" s="48"/>
      <c r="N441" s="19"/>
      <c r="O441" s="41">
        <f>SUMIFS('Troškovnik '!H:H,'Troškovnik '!A:A,A441,'Troškovnik '!B:B,B441)</f>
        <v>0</v>
      </c>
      <c r="AN441" s="47"/>
    </row>
    <row r="442" spans="1:40" x14ac:dyDescent="0.25">
      <c r="A442" s="48"/>
      <c r="B442" s="48"/>
      <c r="C442" s="19"/>
      <c r="D442" s="19"/>
      <c r="E442" s="19"/>
      <c r="F442" s="19"/>
      <c r="G442" s="19"/>
      <c r="H442" s="26" t="str">
        <f t="shared" si="6"/>
        <v/>
      </c>
      <c r="I442" s="48"/>
      <c r="J442" s="48"/>
      <c r="K442" s="48"/>
      <c r="L442" s="48"/>
      <c r="M442" s="48"/>
      <c r="N442" s="19"/>
      <c r="O442" s="41">
        <f>SUMIFS('Troškovnik '!H:H,'Troškovnik '!A:A,A442,'Troškovnik '!B:B,B442)</f>
        <v>0</v>
      </c>
      <c r="AN442" s="47"/>
    </row>
    <row r="443" spans="1:40" x14ac:dyDescent="0.25">
      <c r="A443" s="48"/>
      <c r="B443" s="48"/>
      <c r="C443" s="19"/>
      <c r="D443" s="19"/>
      <c r="E443" s="19"/>
      <c r="F443" s="19"/>
      <c r="G443" s="19"/>
      <c r="H443" s="26" t="str">
        <f t="shared" si="6"/>
        <v/>
      </c>
      <c r="I443" s="48"/>
      <c r="J443" s="48"/>
      <c r="K443" s="48"/>
      <c r="L443" s="48"/>
      <c r="M443" s="48"/>
      <c r="N443" s="19"/>
      <c r="O443" s="41">
        <f>SUMIFS('Troškovnik '!H:H,'Troškovnik '!A:A,A443,'Troškovnik '!B:B,B443)</f>
        <v>0</v>
      </c>
      <c r="AN443" s="47"/>
    </row>
    <row r="444" spans="1:40" x14ac:dyDescent="0.25">
      <c r="A444" s="48"/>
      <c r="B444" s="48"/>
      <c r="C444" s="19"/>
      <c r="D444" s="19"/>
      <c r="E444" s="19"/>
      <c r="F444" s="19"/>
      <c r="G444" s="19"/>
      <c r="H444" s="26" t="str">
        <f t="shared" si="6"/>
        <v/>
      </c>
      <c r="I444" s="48"/>
      <c r="J444" s="48"/>
      <c r="K444" s="48"/>
      <c r="L444" s="48"/>
      <c r="M444" s="48"/>
      <c r="N444" s="19"/>
      <c r="O444" s="41">
        <f>SUMIFS('Troškovnik '!H:H,'Troškovnik '!A:A,A444,'Troškovnik '!B:B,B444)</f>
        <v>0</v>
      </c>
      <c r="AN444" s="47"/>
    </row>
    <row r="445" spans="1:40" x14ac:dyDescent="0.25">
      <c r="A445" s="48"/>
      <c r="B445" s="48"/>
      <c r="C445" s="19"/>
      <c r="D445" s="19"/>
      <c r="E445" s="19"/>
      <c r="F445" s="19"/>
      <c r="G445" s="19"/>
      <c r="H445" s="26" t="str">
        <f t="shared" si="6"/>
        <v/>
      </c>
      <c r="I445" s="48"/>
      <c r="J445" s="48"/>
      <c r="K445" s="48"/>
      <c r="L445" s="48"/>
      <c r="M445" s="48"/>
      <c r="N445" s="19"/>
      <c r="O445" s="41">
        <f>SUMIFS('Troškovnik '!H:H,'Troškovnik '!A:A,A445,'Troškovnik '!B:B,B445)</f>
        <v>0</v>
      </c>
      <c r="AN445" s="47"/>
    </row>
    <row r="446" spans="1:40" x14ac:dyDescent="0.25">
      <c r="A446" s="48"/>
      <c r="B446" s="48"/>
      <c r="C446" s="19"/>
      <c r="D446" s="19"/>
      <c r="E446" s="19"/>
      <c r="F446" s="19"/>
      <c r="G446" s="19"/>
      <c r="H446" s="26" t="str">
        <f t="shared" si="6"/>
        <v/>
      </c>
      <c r="I446" s="48"/>
      <c r="J446" s="48"/>
      <c r="K446" s="48"/>
      <c r="L446" s="48"/>
      <c r="M446" s="48"/>
      <c r="N446" s="19"/>
      <c r="O446" s="41">
        <f>SUMIFS('Troškovnik '!H:H,'Troškovnik '!A:A,A446,'Troškovnik '!B:B,B446)</f>
        <v>0</v>
      </c>
      <c r="AN446" s="47"/>
    </row>
    <row r="447" spans="1:40" x14ac:dyDescent="0.25">
      <c r="A447" s="48"/>
      <c r="B447" s="48"/>
      <c r="C447" s="19"/>
      <c r="D447" s="19"/>
      <c r="E447" s="19"/>
      <c r="F447" s="19"/>
      <c r="G447" s="19"/>
      <c r="H447" s="26" t="str">
        <f t="shared" si="6"/>
        <v/>
      </c>
      <c r="I447" s="48"/>
      <c r="J447" s="48"/>
      <c r="K447" s="48"/>
      <c r="L447" s="48"/>
      <c r="M447" s="48"/>
      <c r="N447" s="19"/>
      <c r="O447" s="41">
        <f>SUMIFS('Troškovnik '!H:H,'Troškovnik '!A:A,A447,'Troškovnik '!B:B,B447)</f>
        <v>0</v>
      </c>
      <c r="AN447" s="47"/>
    </row>
    <row r="448" spans="1:40" x14ac:dyDescent="0.25">
      <c r="A448" s="48"/>
      <c r="B448" s="48"/>
      <c r="C448" s="19"/>
      <c r="D448" s="19"/>
      <c r="E448" s="19"/>
      <c r="F448" s="19"/>
      <c r="G448" s="19"/>
      <c r="H448" s="26" t="str">
        <f t="shared" si="6"/>
        <v/>
      </c>
      <c r="I448" s="48"/>
      <c r="J448" s="48"/>
      <c r="K448" s="48"/>
      <c r="L448" s="48"/>
      <c r="M448" s="48"/>
      <c r="N448" s="19"/>
      <c r="O448" s="41">
        <f>SUMIFS('Troškovnik '!H:H,'Troškovnik '!A:A,A448,'Troškovnik '!B:B,B448)</f>
        <v>0</v>
      </c>
      <c r="AN448" s="47"/>
    </row>
    <row r="449" spans="1:40" x14ac:dyDescent="0.25">
      <c r="A449" s="48"/>
      <c r="B449" s="48"/>
      <c r="C449" s="19"/>
      <c r="D449" s="19"/>
      <c r="E449" s="19"/>
      <c r="F449" s="19"/>
      <c r="G449" s="19"/>
      <c r="H449" s="26" t="str">
        <f t="shared" si="6"/>
        <v/>
      </c>
      <c r="I449" s="48"/>
      <c r="J449" s="48"/>
      <c r="K449" s="48"/>
      <c r="L449" s="48"/>
      <c r="M449" s="48"/>
      <c r="N449" s="19"/>
      <c r="O449" s="41">
        <f>SUMIFS('Troškovnik '!H:H,'Troškovnik '!A:A,A449,'Troškovnik '!B:B,B449)</f>
        <v>0</v>
      </c>
      <c r="AN449" s="47"/>
    </row>
    <row r="450" spans="1:40" x14ac:dyDescent="0.25">
      <c r="A450" s="48"/>
      <c r="B450" s="48"/>
      <c r="C450" s="19"/>
      <c r="D450" s="19"/>
      <c r="E450" s="19"/>
      <c r="F450" s="19"/>
      <c r="G450" s="19"/>
      <c r="H450" s="26" t="str">
        <f t="shared" si="6"/>
        <v/>
      </c>
      <c r="I450" s="48"/>
      <c r="J450" s="48"/>
      <c r="K450" s="48"/>
      <c r="L450" s="48"/>
      <c r="M450" s="48"/>
      <c r="N450" s="19"/>
      <c r="O450" s="41">
        <f>SUMIFS('Troškovnik '!H:H,'Troškovnik '!A:A,A450,'Troškovnik '!B:B,B450)</f>
        <v>0</v>
      </c>
      <c r="AN450" s="47"/>
    </row>
    <row r="451" spans="1:40" x14ac:dyDescent="0.25">
      <c r="A451" s="48"/>
      <c r="B451" s="48"/>
      <c r="C451" s="19"/>
      <c r="D451" s="19"/>
      <c r="E451" s="19"/>
      <c r="F451" s="19"/>
      <c r="G451" s="19"/>
      <c r="H451" s="26" t="str">
        <f t="shared" si="6"/>
        <v/>
      </c>
      <c r="I451" s="48"/>
      <c r="J451" s="48"/>
      <c r="K451" s="48"/>
      <c r="L451" s="48"/>
      <c r="M451" s="48"/>
      <c r="N451" s="19"/>
      <c r="O451" s="41">
        <f>SUMIFS('Troškovnik '!H:H,'Troškovnik '!A:A,A451,'Troškovnik '!B:B,B451)</f>
        <v>0</v>
      </c>
      <c r="AN451" s="47"/>
    </row>
    <row r="452" spans="1:40" x14ac:dyDescent="0.25">
      <c r="A452" s="48"/>
      <c r="B452" s="48"/>
      <c r="C452" s="19"/>
      <c r="D452" s="19"/>
      <c r="E452" s="19"/>
      <c r="F452" s="19"/>
      <c r="G452" s="19"/>
      <c r="H452" s="26" t="str">
        <f t="shared" si="6"/>
        <v/>
      </c>
      <c r="I452" s="48"/>
      <c r="J452" s="48"/>
      <c r="K452" s="48"/>
      <c r="L452" s="48"/>
      <c r="M452" s="48"/>
      <c r="N452" s="19"/>
      <c r="O452" s="41">
        <f>SUMIFS('Troškovnik '!H:H,'Troškovnik '!A:A,A452,'Troškovnik '!B:B,B452)</f>
        <v>0</v>
      </c>
      <c r="AN452" s="47"/>
    </row>
    <row r="453" spans="1:40" x14ac:dyDescent="0.25">
      <c r="A453" s="48"/>
      <c r="B453" s="48"/>
      <c r="C453" s="19"/>
      <c r="D453" s="19"/>
      <c r="E453" s="19"/>
      <c r="F453" s="19"/>
      <c r="G453" s="19"/>
      <c r="H453" s="26" t="str">
        <f t="shared" si="6"/>
        <v/>
      </c>
      <c r="I453" s="48"/>
      <c r="J453" s="48"/>
      <c r="K453" s="48"/>
      <c r="L453" s="48"/>
      <c r="M453" s="48"/>
      <c r="N453" s="19"/>
      <c r="O453" s="41">
        <f>SUMIFS('Troškovnik '!H:H,'Troškovnik '!A:A,A453,'Troškovnik '!B:B,B453)</f>
        <v>0</v>
      </c>
      <c r="AN453" s="47"/>
    </row>
    <row r="454" spans="1:40" x14ac:dyDescent="0.25">
      <c r="A454" s="48"/>
      <c r="B454" s="48"/>
      <c r="C454" s="19"/>
      <c r="D454" s="19"/>
      <c r="E454" s="19"/>
      <c r="F454" s="19"/>
      <c r="G454" s="19"/>
      <c r="H454" s="26" t="str">
        <f t="shared" si="6"/>
        <v/>
      </c>
      <c r="I454" s="48"/>
      <c r="J454" s="48"/>
      <c r="K454" s="48"/>
      <c r="L454" s="48"/>
      <c r="M454" s="48"/>
      <c r="N454" s="19"/>
      <c r="O454" s="41">
        <f>SUMIFS('Troškovnik '!H:H,'Troškovnik '!A:A,A454,'Troškovnik '!B:B,B454)</f>
        <v>0</v>
      </c>
      <c r="AN454" s="47"/>
    </row>
    <row r="455" spans="1:40" x14ac:dyDescent="0.25">
      <c r="A455" s="48"/>
      <c r="B455" s="48"/>
      <c r="C455" s="19"/>
      <c r="D455" s="19"/>
      <c r="E455" s="19"/>
      <c r="F455" s="19"/>
      <c r="G455" s="19"/>
      <c r="H455" s="26" t="str">
        <f t="shared" ref="H455:H518" si="7">IF(OR(C455="DA",E455="DA"),COUNTIF(C455:E455,"DA"),"")</f>
        <v/>
      </c>
      <c r="I455" s="48"/>
      <c r="J455" s="48"/>
      <c r="K455" s="48"/>
      <c r="L455" s="48"/>
      <c r="M455" s="48"/>
      <c r="N455" s="19"/>
      <c r="O455" s="41">
        <f>SUMIFS('Troškovnik '!H:H,'Troškovnik '!A:A,A455,'Troškovnik '!B:B,B455)</f>
        <v>0</v>
      </c>
      <c r="AN455" s="47"/>
    </row>
    <row r="456" spans="1:40" x14ac:dyDescent="0.25">
      <c r="A456" s="48"/>
      <c r="B456" s="48"/>
      <c r="C456" s="19"/>
      <c r="D456" s="19"/>
      <c r="E456" s="19"/>
      <c r="F456" s="19"/>
      <c r="G456" s="19"/>
      <c r="H456" s="26" t="str">
        <f t="shared" si="7"/>
        <v/>
      </c>
      <c r="I456" s="48"/>
      <c r="J456" s="48"/>
      <c r="K456" s="48"/>
      <c r="L456" s="48"/>
      <c r="M456" s="48"/>
      <c r="N456" s="19"/>
      <c r="O456" s="41">
        <f>SUMIFS('Troškovnik '!H:H,'Troškovnik '!A:A,A456,'Troškovnik '!B:B,B456)</f>
        <v>0</v>
      </c>
      <c r="AN456" s="47"/>
    </row>
    <row r="457" spans="1:40" x14ac:dyDescent="0.25">
      <c r="A457" s="48"/>
      <c r="B457" s="48"/>
      <c r="C457" s="19"/>
      <c r="D457" s="19"/>
      <c r="E457" s="19"/>
      <c r="F457" s="19"/>
      <c r="G457" s="19"/>
      <c r="H457" s="26" t="str">
        <f t="shared" si="7"/>
        <v/>
      </c>
      <c r="I457" s="48"/>
      <c r="J457" s="48"/>
      <c r="K457" s="48"/>
      <c r="L457" s="48"/>
      <c r="M457" s="48"/>
      <c r="N457" s="19"/>
      <c r="O457" s="41">
        <f>SUMIFS('Troškovnik '!H:H,'Troškovnik '!A:A,A457,'Troškovnik '!B:B,B457)</f>
        <v>0</v>
      </c>
      <c r="AN457" s="47"/>
    </row>
    <row r="458" spans="1:40" x14ac:dyDescent="0.25">
      <c r="A458" s="48"/>
      <c r="B458" s="48"/>
      <c r="C458" s="19"/>
      <c r="D458" s="19"/>
      <c r="E458" s="19"/>
      <c r="F458" s="19"/>
      <c r="G458" s="19"/>
      <c r="H458" s="26" t="str">
        <f t="shared" si="7"/>
        <v/>
      </c>
      <c r="I458" s="48"/>
      <c r="J458" s="48"/>
      <c r="K458" s="48"/>
      <c r="L458" s="48"/>
      <c r="M458" s="48"/>
      <c r="N458" s="19"/>
      <c r="O458" s="41">
        <f>SUMIFS('Troškovnik '!H:H,'Troškovnik '!A:A,A458,'Troškovnik '!B:B,B458)</f>
        <v>0</v>
      </c>
      <c r="AN458" s="47"/>
    </row>
    <row r="459" spans="1:40" x14ac:dyDescent="0.25">
      <c r="A459" s="48"/>
      <c r="B459" s="48"/>
      <c r="C459" s="19"/>
      <c r="D459" s="19"/>
      <c r="E459" s="19"/>
      <c r="F459" s="19"/>
      <c r="G459" s="19"/>
      <c r="H459" s="26" t="str">
        <f t="shared" si="7"/>
        <v/>
      </c>
      <c r="I459" s="48"/>
      <c r="J459" s="48"/>
      <c r="K459" s="48"/>
      <c r="L459" s="48"/>
      <c r="M459" s="48"/>
      <c r="N459" s="19"/>
      <c r="O459" s="41">
        <f>SUMIFS('Troškovnik '!H:H,'Troškovnik '!A:A,A459,'Troškovnik '!B:B,B459)</f>
        <v>0</v>
      </c>
      <c r="AN459" s="47"/>
    </row>
    <row r="460" spans="1:40" x14ac:dyDescent="0.25">
      <c r="A460" s="48"/>
      <c r="B460" s="48"/>
      <c r="C460" s="19"/>
      <c r="D460" s="19"/>
      <c r="E460" s="19"/>
      <c r="F460" s="19"/>
      <c r="G460" s="19"/>
      <c r="H460" s="26" t="str">
        <f t="shared" si="7"/>
        <v/>
      </c>
      <c r="I460" s="48"/>
      <c r="J460" s="48"/>
      <c r="K460" s="48"/>
      <c r="L460" s="48"/>
      <c r="M460" s="48"/>
      <c r="N460" s="19"/>
      <c r="O460" s="41">
        <f>SUMIFS('Troškovnik '!H:H,'Troškovnik '!A:A,A460,'Troškovnik '!B:B,B460)</f>
        <v>0</v>
      </c>
      <c r="AN460" s="47"/>
    </row>
    <row r="461" spans="1:40" x14ac:dyDescent="0.25">
      <c r="A461" s="48"/>
      <c r="B461" s="48"/>
      <c r="C461" s="19"/>
      <c r="D461" s="19"/>
      <c r="E461" s="19"/>
      <c r="F461" s="19"/>
      <c r="G461" s="19"/>
      <c r="H461" s="26" t="str">
        <f t="shared" si="7"/>
        <v/>
      </c>
      <c r="I461" s="48"/>
      <c r="J461" s="48"/>
      <c r="K461" s="48"/>
      <c r="L461" s="48"/>
      <c r="M461" s="48"/>
      <c r="N461" s="19"/>
      <c r="O461" s="41">
        <f>SUMIFS('Troškovnik '!H:H,'Troškovnik '!A:A,A461,'Troškovnik '!B:B,B461)</f>
        <v>0</v>
      </c>
      <c r="AN461" s="47"/>
    </row>
    <row r="462" spans="1:40" x14ac:dyDescent="0.25">
      <c r="A462" s="48"/>
      <c r="B462" s="48"/>
      <c r="C462" s="19"/>
      <c r="D462" s="19"/>
      <c r="E462" s="19"/>
      <c r="F462" s="19"/>
      <c r="G462" s="19"/>
      <c r="H462" s="26" t="str">
        <f t="shared" si="7"/>
        <v/>
      </c>
      <c r="I462" s="48"/>
      <c r="J462" s="48"/>
      <c r="K462" s="48"/>
      <c r="L462" s="48"/>
      <c r="M462" s="48"/>
      <c r="N462" s="19"/>
      <c r="O462" s="41">
        <f>SUMIFS('Troškovnik '!H:H,'Troškovnik '!A:A,A462,'Troškovnik '!B:B,B462)</f>
        <v>0</v>
      </c>
      <c r="AN462" s="47"/>
    </row>
    <row r="463" spans="1:40" x14ac:dyDescent="0.25">
      <c r="A463" s="48"/>
      <c r="B463" s="48"/>
      <c r="C463" s="19"/>
      <c r="D463" s="19"/>
      <c r="E463" s="19"/>
      <c r="F463" s="19"/>
      <c r="G463" s="19"/>
      <c r="H463" s="26" t="str">
        <f t="shared" si="7"/>
        <v/>
      </c>
      <c r="I463" s="48"/>
      <c r="J463" s="48"/>
      <c r="K463" s="48"/>
      <c r="L463" s="48"/>
      <c r="M463" s="48"/>
      <c r="N463" s="19"/>
      <c r="O463" s="41">
        <f>SUMIFS('Troškovnik '!H:H,'Troškovnik '!A:A,A463,'Troškovnik '!B:B,B463)</f>
        <v>0</v>
      </c>
      <c r="AN463" s="47"/>
    </row>
    <row r="464" spans="1:40" x14ac:dyDescent="0.25">
      <c r="A464" s="48"/>
      <c r="B464" s="48"/>
      <c r="C464" s="19"/>
      <c r="D464" s="19"/>
      <c r="E464" s="19"/>
      <c r="F464" s="19"/>
      <c r="G464" s="19"/>
      <c r="H464" s="26" t="str">
        <f t="shared" si="7"/>
        <v/>
      </c>
      <c r="I464" s="48"/>
      <c r="J464" s="48"/>
      <c r="K464" s="48"/>
      <c r="L464" s="48"/>
      <c r="M464" s="48"/>
      <c r="N464" s="19"/>
      <c r="O464" s="41">
        <f>SUMIFS('Troškovnik '!H:H,'Troškovnik '!A:A,A464,'Troškovnik '!B:B,B464)</f>
        <v>0</v>
      </c>
      <c r="AN464" s="47"/>
    </row>
    <row r="465" spans="1:40" x14ac:dyDescent="0.25">
      <c r="A465" s="48"/>
      <c r="B465" s="48"/>
      <c r="C465" s="19"/>
      <c r="D465" s="19"/>
      <c r="E465" s="19"/>
      <c r="F465" s="19"/>
      <c r="G465" s="19"/>
      <c r="H465" s="26" t="str">
        <f t="shared" si="7"/>
        <v/>
      </c>
      <c r="I465" s="48"/>
      <c r="J465" s="48"/>
      <c r="K465" s="48"/>
      <c r="L465" s="48"/>
      <c r="M465" s="48"/>
      <c r="N465" s="19"/>
      <c r="O465" s="41">
        <f>SUMIFS('Troškovnik '!H:H,'Troškovnik '!A:A,A465,'Troškovnik '!B:B,B465)</f>
        <v>0</v>
      </c>
      <c r="AN465" s="47"/>
    </row>
    <row r="466" spans="1:40" x14ac:dyDescent="0.25">
      <c r="A466" s="48"/>
      <c r="B466" s="48"/>
      <c r="C466" s="19"/>
      <c r="D466" s="19"/>
      <c r="E466" s="19"/>
      <c r="F466" s="19"/>
      <c r="G466" s="19"/>
      <c r="H466" s="26" t="str">
        <f t="shared" si="7"/>
        <v/>
      </c>
      <c r="I466" s="48"/>
      <c r="J466" s="48"/>
      <c r="K466" s="48"/>
      <c r="L466" s="48"/>
      <c r="M466" s="48"/>
      <c r="N466" s="19"/>
      <c r="O466" s="41">
        <f>SUMIFS('Troškovnik '!H:H,'Troškovnik '!A:A,A466,'Troškovnik '!B:B,B466)</f>
        <v>0</v>
      </c>
      <c r="AN466" s="47"/>
    </row>
    <row r="467" spans="1:40" x14ac:dyDescent="0.25">
      <c r="A467" s="48"/>
      <c r="B467" s="48"/>
      <c r="C467" s="19"/>
      <c r="D467" s="19"/>
      <c r="E467" s="19"/>
      <c r="F467" s="19"/>
      <c r="G467" s="19"/>
      <c r="H467" s="26" t="str">
        <f t="shared" si="7"/>
        <v/>
      </c>
      <c r="I467" s="48"/>
      <c r="J467" s="48"/>
      <c r="K467" s="48"/>
      <c r="L467" s="48"/>
      <c r="M467" s="48"/>
      <c r="N467" s="19"/>
      <c r="O467" s="41">
        <f>SUMIFS('Troškovnik '!H:H,'Troškovnik '!A:A,A467,'Troškovnik '!B:B,B467)</f>
        <v>0</v>
      </c>
      <c r="AN467" s="47"/>
    </row>
    <row r="468" spans="1:40" x14ac:dyDescent="0.25">
      <c r="A468" s="48"/>
      <c r="B468" s="48"/>
      <c r="C468" s="19"/>
      <c r="D468" s="19"/>
      <c r="E468" s="19"/>
      <c r="F468" s="19"/>
      <c r="G468" s="19"/>
      <c r="H468" s="26" t="str">
        <f t="shared" si="7"/>
        <v/>
      </c>
      <c r="I468" s="48"/>
      <c r="J468" s="48"/>
      <c r="K468" s="48"/>
      <c r="L468" s="48"/>
      <c r="M468" s="48"/>
      <c r="N468" s="19"/>
      <c r="O468" s="41">
        <f>SUMIFS('Troškovnik '!H:H,'Troškovnik '!A:A,A468,'Troškovnik '!B:B,B468)</f>
        <v>0</v>
      </c>
      <c r="AN468" s="47"/>
    </row>
    <row r="469" spans="1:40" x14ac:dyDescent="0.25">
      <c r="A469" s="48"/>
      <c r="B469" s="48"/>
      <c r="C469" s="19"/>
      <c r="D469" s="19"/>
      <c r="E469" s="19"/>
      <c r="F469" s="19"/>
      <c r="G469" s="19"/>
      <c r="H469" s="26" t="str">
        <f t="shared" si="7"/>
        <v/>
      </c>
      <c r="I469" s="48"/>
      <c r="J469" s="48"/>
      <c r="K469" s="48"/>
      <c r="L469" s="48"/>
      <c r="M469" s="48"/>
      <c r="N469" s="19"/>
      <c r="O469" s="41">
        <f>SUMIFS('Troškovnik '!H:H,'Troškovnik '!A:A,A469,'Troškovnik '!B:B,B469)</f>
        <v>0</v>
      </c>
      <c r="AN469" s="47"/>
    </row>
    <row r="470" spans="1:40" x14ac:dyDescent="0.25">
      <c r="A470" s="48"/>
      <c r="B470" s="48"/>
      <c r="C470" s="19"/>
      <c r="D470" s="19"/>
      <c r="E470" s="19"/>
      <c r="F470" s="19"/>
      <c r="G470" s="19"/>
      <c r="H470" s="26" t="str">
        <f t="shared" si="7"/>
        <v/>
      </c>
      <c r="I470" s="48"/>
      <c r="J470" s="48"/>
      <c r="K470" s="48"/>
      <c r="L470" s="48"/>
      <c r="M470" s="48"/>
      <c r="N470" s="19"/>
      <c r="O470" s="41">
        <f>SUMIFS('Troškovnik '!H:H,'Troškovnik '!A:A,A470,'Troškovnik '!B:B,B470)</f>
        <v>0</v>
      </c>
      <c r="AN470" s="47"/>
    </row>
    <row r="471" spans="1:40" x14ac:dyDescent="0.25">
      <c r="A471" s="48"/>
      <c r="B471" s="48"/>
      <c r="C471" s="19"/>
      <c r="D471" s="19"/>
      <c r="E471" s="19"/>
      <c r="F471" s="19"/>
      <c r="G471" s="19"/>
      <c r="H471" s="26" t="str">
        <f t="shared" si="7"/>
        <v/>
      </c>
      <c r="I471" s="48"/>
      <c r="J471" s="48"/>
      <c r="K471" s="48"/>
      <c r="L471" s="48"/>
      <c r="M471" s="48"/>
      <c r="N471" s="19"/>
      <c r="O471" s="41">
        <f>SUMIFS('Troškovnik '!H:H,'Troškovnik '!A:A,A471,'Troškovnik '!B:B,B471)</f>
        <v>0</v>
      </c>
      <c r="AN471" s="47"/>
    </row>
    <row r="472" spans="1:40" x14ac:dyDescent="0.25">
      <c r="A472" s="48"/>
      <c r="B472" s="48"/>
      <c r="C472" s="19"/>
      <c r="D472" s="19"/>
      <c r="E472" s="19"/>
      <c r="F472" s="19"/>
      <c r="G472" s="19"/>
      <c r="H472" s="26" t="str">
        <f t="shared" si="7"/>
        <v/>
      </c>
      <c r="I472" s="48"/>
      <c r="J472" s="48"/>
      <c r="K472" s="48"/>
      <c r="L472" s="48"/>
      <c r="M472" s="48"/>
      <c r="N472" s="19"/>
      <c r="O472" s="41">
        <f>SUMIFS('Troškovnik '!H:H,'Troškovnik '!A:A,A472,'Troškovnik '!B:B,B472)</f>
        <v>0</v>
      </c>
      <c r="AN472" s="47"/>
    </row>
    <row r="473" spans="1:40" x14ac:dyDescent="0.25">
      <c r="A473" s="48"/>
      <c r="B473" s="48"/>
      <c r="C473" s="19"/>
      <c r="D473" s="19"/>
      <c r="E473" s="19"/>
      <c r="F473" s="19"/>
      <c r="G473" s="19"/>
      <c r="H473" s="26" t="str">
        <f t="shared" si="7"/>
        <v/>
      </c>
      <c r="I473" s="48"/>
      <c r="J473" s="48"/>
      <c r="K473" s="48"/>
      <c r="L473" s="48"/>
      <c r="M473" s="48"/>
      <c r="N473" s="19"/>
      <c r="O473" s="41">
        <f>SUMIFS('Troškovnik '!H:H,'Troškovnik '!A:A,A473,'Troškovnik '!B:B,B473)</f>
        <v>0</v>
      </c>
      <c r="AN473" s="47"/>
    </row>
    <row r="474" spans="1:40" x14ac:dyDescent="0.25">
      <c r="A474" s="48"/>
      <c r="B474" s="48"/>
      <c r="C474" s="19"/>
      <c r="D474" s="19"/>
      <c r="E474" s="19"/>
      <c r="F474" s="19"/>
      <c r="G474" s="19"/>
      <c r="H474" s="26" t="str">
        <f t="shared" si="7"/>
        <v/>
      </c>
      <c r="I474" s="48"/>
      <c r="J474" s="48"/>
      <c r="K474" s="48"/>
      <c r="L474" s="48"/>
      <c r="M474" s="48"/>
      <c r="N474" s="19"/>
      <c r="O474" s="41">
        <f>SUMIFS('Troškovnik '!H:H,'Troškovnik '!A:A,A474,'Troškovnik '!B:B,B474)</f>
        <v>0</v>
      </c>
      <c r="AN474" s="47"/>
    </row>
    <row r="475" spans="1:40" x14ac:dyDescent="0.25">
      <c r="A475" s="48"/>
      <c r="B475" s="48"/>
      <c r="C475" s="19"/>
      <c r="D475" s="19"/>
      <c r="E475" s="19"/>
      <c r="F475" s="19"/>
      <c r="G475" s="19"/>
      <c r="H475" s="26" t="str">
        <f t="shared" si="7"/>
        <v/>
      </c>
      <c r="I475" s="48"/>
      <c r="J475" s="48"/>
      <c r="K475" s="48"/>
      <c r="L475" s="48"/>
      <c r="M475" s="48"/>
      <c r="N475" s="19"/>
      <c r="O475" s="41">
        <f>SUMIFS('Troškovnik '!H:H,'Troškovnik '!A:A,A475,'Troškovnik '!B:B,B475)</f>
        <v>0</v>
      </c>
      <c r="AN475" s="47"/>
    </row>
    <row r="476" spans="1:40" x14ac:dyDescent="0.25">
      <c r="A476" s="48"/>
      <c r="B476" s="48"/>
      <c r="C476" s="19"/>
      <c r="D476" s="19"/>
      <c r="E476" s="19"/>
      <c r="F476" s="19"/>
      <c r="G476" s="19"/>
      <c r="H476" s="26" t="str">
        <f t="shared" si="7"/>
        <v/>
      </c>
      <c r="I476" s="48"/>
      <c r="J476" s="48"/>
      <c r="K476" s="48"/>
      <c r="L476" s="48"/>
      <c r="M476" s="48"/>
      <c r="N476" s="19"/>
      <c r="O476" s="41">
        <f>SUMIFS('Troškovnik '!H:H,'Troškovnik '!A:A,A476,'Troškovnik '!B:B,B476)</f>
        <v>0</v>
      </c>
      <c r="AN476" s="47"/>
    </row>
    <row r="477" spans="1:40" x14ac:dyDescent="0.25">
      <c r="A477" s="48"/>
      <c r="B477" s="48"/>
      <c r="C477" s="19"/>
      <c r="D477" s="19"/>
      <c r="E477" s="19"/>
      <c r="F477" s="19"/>
      <c r="G477" s="19"/>
      <c r="H477" s="26" t="str">
        <f t="shared" si="7"/>
        <v/>
      </c>
      <c r="I477" s="48"/>
      <c r="J477" s="48"/>
      <c r="K477" s="48"/>
      <c r="L477" s="48"/>
      <c r="M477" s="48"/>
      <c r="N477" s="19"/>
      <c r="O477" s="41">
        <f>SUMIFS('Troškovnik '!H:H,'Troškovnik '!A:A,A477,'Troškovnik '!B:B,B477)</f>
        <v>0</v>
      </c>
      <c r="AN477" s="47"/>
    </row>
    <row r="478" spans="1:40" x14ac:dyDescent="0.25">
      <c r="A478" s="48"/>
      <c r="B478" s="48"/>
      <c r="C478" s="19"/>
      <c r="D478" s="19"/>
      <c r="E478" s="19"/>
      <c r="F478" s="19"/>
      <c r="G478" s="19"/>
      <c r="H478" s="26" t="str">
        <f t="shared" si="7"/>
        <v/>
      </c>
      <c r="I478" s="48"/>
      <c r="J478" s="48"/>
      <c r="K478" s="48"/>
      <c r="L478" s="48"/>
      <c r="M478" s="48"/>
      <c r="N478" s="19"/>
      <c r="O478" s="41">
        <f>SUMIFS('Troškovnik '!H:H,'Troškovnik '!A:A,A478,'Troškovnik '!B:B,B478)</f>
        <v>0</v>
      </c>
      <c r="AN478" s="47"/>
    </row>
    <row r="479" spans="1:40" x14ac:dyDescent="0.25">
      <c r="A479" s="48"/>
      <c r="B479" s="48"/>
      <c r="C479" s="19"/>
      <c r="D479" s="19"/>
      <c r="E479" s="19"/>
      <c r="F479" s="19"/>
      <c r="G479" s="19"/>
      <c r="H479" s="26" t="str">
        <f t="shared" si="7"/>
        <v/>
      </c>
      <c r="I479" s="48"/>
      <c r="J479" s="48"/>
      <c r="K479" s="48"/>
      <c r="L479" s="48"/>
      <c r="M479" s="48"/>
      <c r="N479" s="19"/>
      <c r="O479" s="41">
        <f>SUMIFS('Troškovnik '!H:H,'Troškovnik '!A:A,A479,'Troškovnik '!B:B,B479)</f>
        <v>0</v>
      </c>
      <c r="AN479" s="47"/>
    </row>
    <row r="480" spans="1:40" x14ac:dyDescent="0.25">
      <c r="A480" s="48"/>
      <c r="B480" s="48"/>
      <c r="C480" s="19"/>
      <c r="D480" s="19"/>
      <c r="E480" s="19"/>
      <c r="F480" s="19"/>
      <c r="G480" s="19"/>
      <c r="H480" s="26" t="str">
        <f t="shared" si="7"/>
        <v/>
      </c>
      <c r="I480" s="48"/>
      <c r="J480" s="48"/>
      <c r="K480" s="48"/>
      <c r="L480" s="48"/>
      <c r="M480" s="48"/>
      <c r="N480" s="19"/>
      <c r="O480" s="41">
        <f>SUMIFS('Troškovnik '!H:H,'Troškovnik '!A:A,A480,'Troškovnik '!B:B,B480)</f>
        <v>0</v>
      </c>
      <c r="AN480" s="47"/>
    </row>
    <row r="481" spans="1:40" x14ac:dyDescent="0.25">
      <c r="A481" s="48"/>
      <c r="B481" s="48"/>
      <c r="C481" s="19"/>
      <c r="D481" s="19"/>
      <c r="E481" s="19"/>
      <c r="F481" s="19"/>
      <c r="G481" s="19"/>
      <c r="H481" s="26" t="str">
        <f t="shared" si="7"/>
        <v/>
      </c>
      <c r="I481" s="48"/>
      <c r="J481" s="48"/>
      <c r="K481" s="48"/>
      <c r="L481" s="48"/>
      <c r="M481" s="48"/>
      <c r="N481" s="19"/>
      <c r="O481" s="41">
        <f>SUMIFS('Troškovnik '!H:H,'Troškovnik '!A:A,A481,'Troškovnik '!B:B,B481)</f>
        <v>0</v>
      </c>
      <c r="AN481" s="47"/>
    </row>
    <row r="482" spans="1:40" x14ac:dyDescent="0.25">
      <c r="A482" s="48"/>
      <c r="B482" s="48"/>
      <c r="C482" s="19"/>
      <c r="D482" s="19"/>
      <c r="E482" s="19"/>
      <c r="F482" s="19"/>
      <c r="G482" s="19"/>
      <c r="H482" s="26" t="str">
        <f t="shared" si="7"/>
        <v/>
      </c>
      <c r="I482" s="48"/>
      <c r="J482" s="48"/>
      <c r="K482" s="48"/>
      <c r="L482" s="48"/>
      <c r="M482" s="48"/>
      <c r="N482" s="19"/>
      <c r="O482" s="41">
        <f>SUMIFS('Troškovnik '!H:H,'Troškovnik '!A:A,A482,'Troškovnik '!B:B,B482)</f>
        <v>0</v>
      </c>
      <c r="AN482" s="47"/>
    </row>
    <row r="483" spans="1:40" x14ac:dyDescent="0.25">
      <c r="A483" s="48"/>
      <c r="B483" s="48"/>
      <c r="C483" s="19"/>
      <c r="D483" s="19"/>
      <c r="E483" s="19"/>
      <c r="F483" s="19"/>
      <c r="G483" s="19"/>
      <c r="H483" s="26" t="str">
        <f t="shared" si="7"/>
        <v/>
      </c>
      <c r="I483" s="48"/>
      <c r="J483" s="48"/>
      <c r="K483" s="48"/>
      <c r="L483" s="48"/>
      <c r="M483" s="48"/>
      <c r="N483" s="19"/>
      <c r="O483" s="41">
        <f>SUMIFS('Troškovnik '!H:H,'Troškovnik '!A:A,A483,'Troškovnik '!B:B,B483)</f>
        <v>0</v>
      </c>
      <c r="AN483" s="47"/>
    </row>
    <row r="484" spans="1:40" x14ac:dyDescent="0.25">
      <c r="A484" s="48"/>
      <c r="B484" s="48"/>
      <c r="C484" s="19"/>
      <c r="D484" s="19"/>
      <c r="E484" s="19"/>
      <c r="F484" s="19"/>
      <c r="G484" s="19"/>
      <c r="H484" s="26" t="str">
        <f t="shared" si="7"/>
        <v/>
      </c>
      <c r="I484" s="48"/>
      <c r="J484" s="48"/>
      <c r="K484" s="48"/>
      <c r="L484" s="48"/>
      <c r="M484" s="48"/>
      <c r="N484" s="19"/>
      <c r="O484" s="41">
        <f>SUMIFS('Troškovnik '!H:H,'Troškovnik '!A:A,A484,'Troškovnik '!B:B,B484)</f>
        <v>0</v>
      </c>
      <c r="AN484" s="47"/>
    </row>
    <row r="485" spans="1:40" x14ac:dyDescent="0.25">
      <c r="A485" s="48"/>
      <c r="B485" s="48"/>
      <c r="C485" s="19"/>
      <c r="D485" s="19"/>
      <c r="E485" s="19"/>
      <c r="F485" s="19"/>
      <c r="G485" s="19"/>
      <c r="H485" s="26" t="str">
        <f t="shared" si="7"/>
        <v/>
      </c>
      <c r="I485" s="48"/>
      <c r="J485" s="48"/>
      <c r="K485" s="48"/>
      <c r="L485" s="48"/>
      <c r="M485" s="48"/>
      <c r="N485" s="19"/>
      <c r="O485" s="41">
        <f>SUMIFS('Troškovnik '!H:H,'Troškovnik '!A:A,A485,'Troškovnik '!B:B,B485)</f>
        <v>0</v>
      </c>
      <c r="AN485" s="47"/>
    </row>
    <row r="486" spans="1:40" x14ac:dyDescent="0.25">
      <c r="A486" s="48"/>
      <c r="B486" s="48"/>
      <c r="C486" s="19"/>
      <c r="D486" s="19"/>
      <c r="E486" s="19"/>
      <c r="F486" s="19"/>
      <c r="G486" s="19"/>
      <c r="H486" s="26" t="str">
        <f t="shared" si="7"/>
        <v/>
      </c>
      <c r="I486" s="48"/>
      <c r="J486" s="48"/>
      <c r="K486" s="48"/>
      <c r="L486" s="48"/>
      <c r="M486" s="48"/>
      <c r="N486" s="19"/>
      <c r="O486" s="41">
        <f>SUMIFS('Troškovnik '!H:H,'Troškovnik '!A:A,A486,'Troškovnik '!B:B,B486)</f>
        <v>0</v>
      </c>
      <c r="AN486" s="47"/>
    </row>
    <row r="487" spans="1:40" x14ac:dyDescent="0.25">
      <c r="A487" s="48"/>
      <c r="B487" s="48"/>
      <c r="C487" s="19"/>
      <c r="D487" s="19"/>
      <c r="E487" s="19"/>
      <c r="F487" s="19"/>
      <c r="G487" s="19"/>
      <c r="H487" s="26" t="str">
        <f t="shared" si="7"/>
        <v/>
      </c>
      <c r="I487" s="48"/>
      <c r="J487" s="48"/>
      <c r="K487" s="48"/>
      <c r="L487" s="48"/>
      <c r="M487" s="48"/>
      <c r="N487" s="19"/>
      <c r="O487" s="41">
        <f>SUMIFS('Troškovnik '!H:H,'Troškovnik '!A:A,A487,'Troškovnik '!B:B,B487)</f>
        <v>0</v>
      </c>
      <c r="AN487" s="47"/>
    </row>
    <row r="488" spans="1:40" x14ac:dyDescent="0.25">
      <c r="A488" s="48"/>
      <c r="B488" s="48"/>
      <c r="C488" s="19"/>
      <c r="D488" s="19"/>
      <c r="E488" s="19"/>
      <c r="F488" s="19"/>
      <c r="G488" s="19"/>
      <c r="H488" s="26" t="str">
        <f t="shared" si="7"/>
        <v/>
      </c>
      <c r="I488" s="48"/>
      <c r="J488" s="48"/>
      <c r="K488" s="48"/>
      <c r="L488" s="48"/>
      <c r="M488" s="48"/>
      <c r="N488" s="19"/>
      <c r="O488" s="41">
        <f>SUMIFS('Troškovnik '!H:H,'Troškovnik '!A:A,A488,'Troškovnik '!B:B,B488)</f>
        <v>0</v>
      </c>
      <c r="AN488" s="47"/>
    </row>
    <row r="489" spans="1:40" x14ac:dyDescent="0.25">
      <c r="A489" s="48"/>
      <c r="B489" s="48"/>
      <c r="C489" s="19"/>
      <c r="D489" s="19"/>
      <c r="E489" s="19"/>
      <c r="F489" s="19"/>
      <c r="G489" s="19"/>
      <c r="H489" s="26" t="str">
        <f t="shared" si="7"/>
        <v/>
      </c>
      <c r="I489" s="48"/>
      <c r="J489" s="48"/>
      <c r="K489" s="48"/>
      <c r="L489" s="48"/>
      <c r="M489" s="48"/>
      <c r="N489" s="19"/>
      <c r="O489" s="41">
        <f>SUMIFS('Troškovnik '!H:H,'Troškovnik '!A:A,A489,'Troškovnik '!B:B,B489)</f>
        <v>0</v>
      </c>
      <c r="AN489" s="47"/>
    </row>
    <row r="490" spans="1:40" x14ac:dyDescent="0.25">
      <c r="A490" s="48"/>
      <c r="B490" s="48"/>
      <c r="C490" s="19"/>
      <c r="D490" s="19"/>
      <c r="E490" s="19"/>
      <c r="F490" s="19"/>
      <c r="G490" s="19"/>
      <c r="H490" s="26" t="str">
        <f t="shared" si="7"/>
        <v/>
      </c>
      <c r="I490" s="48"/>
      <c r="J490" s="48"/>
      <c r="K490" s="48"/>
      <c r="L490" s="48"/>
      <c r="M490" s="48"/>
      <c r="N490" s="19"/>
      <c r="O490" s="41">
        <f>SUMIFS('Troškovnik '!H:H,'Troškovnik '!A:A,A490,'Troškovnik '!B:B,B490)</f>
        <v>0</v>
      </c>
      <c r="AN490" s="47"/>
    </row>
    <row r="491" spans="1:40" x14ac:dyDescent="0.25">
      <c r="A491" s="48"/>
      <c r="B491" s="48"/>
      <c r="C491" s="19"/>
      <c r="D491" s="19"/>
      <c r="E491" s="19"/>
      <c r="F491" s="19"/>
      <c r="G491" s="19"/>
      <c r="H491" s="26" t="str">
        <f t="shared" si="7"/>
        <v/>
      </c>
      <c r="I491" s="48"/>
      <c r="J491" s="48"/>
      <c r="K491" s="48"/>
      <c r="L491" s="48"/>
      <c r="M491" s="48"/>
      <c r="N491" s="19"/>
      <c r="O491" s="41">
        <f>SUMIFS('Troškovnik '!H:H,'Troškovnik '!A:A,A491,'Troškovnik '!B:B,B491)</f>
        <v>0</v>
      </c>
      <c r="AN491" s="47"/>
    </row>
    <row r="492" spans="1:40" x14ac:dyDescent="0.25">
      <c r="A492" s="48"/>
      <c r="B492" s="48"/>
      <c r="C492" s="19"/>
      <c r="D492" s="19"/>
      <c r="E492" s="19"/>
      <c r="F492" s="19"/>
      <c r="G492" s="19"/>
      <c r="H492" s="26" t="str">
        <f t="shared" si="7"/>
        <v/>
      </c>
      <c r="I492" s="48"/>
      <c r="J492" s="48"/>
      <c r="K492" s="48"/>
      <c r="L492" s="48"/>
      <c r="M492" s="48"/>
      <c r="N492" s="19"/>
      <c r="O492" s="41">
        <f>SUMIFS('Troškovnik '!H:H,'Troškovnik '!A:A,A492,'Troškovnik '!B:B,B492)</f>
        <v>0</v>
      </c>
      <c r="AN492" s="47"/>
    </row>
    <row r="493" spans="1:40" x14ac:dyDescent="0.25">
      <c r="A493" s="48"/>
      <c r="B493" s="48"/>
      <c r="C493" s="19"/>
      <c r="D493" s="19"/>
      <c r="E493" s="19"/>
      <c r="F493" s="19"/>
      <c r="G493" s="19"/>
      <c r="H493" s="26" t="str">
        <f t="shared" si="7"/>
        <v/>
      </c>
      <c r="I493" s="48"/>
      <c r="J493" s="48"/>
      <c r="K493" s="48"/>
      <c r="L493" s="48"/>
      <c r="M493" s="48"/>
      <c r="N493" s="19"/>
      <c r="O493" s="41">
        <f>SUMIFS('Troškovnik '!H:H,'Troškovnik '!A:A,A493,'Troškovnik '!B:B,B493)</f>
        <v>0</v>
      </c>
      <c r="AN493" s="47"/>
    </row>
    <row r="494" spans="1:40" x14ac:dyDescent="0.25">
      <c r="A494" s="48"/>
      <c r="B494" s="48"/>
      <c r="C494" s="19"/>
      <c r="D494" s="19"/>
      <c r="E494" s="19"/>
      <c r="F494" s="19"/>
      <c r="G494" s="19"/>
      <c r="H494" s="26" t="str">
        <f t="shared" si="7"/>
        <v/>
      </c>
      <c r="I494" s="48"/>
      <c r="J494" s="48"/>
      <c r="K494" s="48"/>
      <c r="L494" s="48"/>
      <c r="M494" s="48"/>
      <c r="N494" s="19"/>
      <c r="O494" s="41">
        <f>SUMIFS('Troškovnik '!H:H,'Troškovnik '!A:A,A494,'Troškovnik '!B:B,B494)</f>
        <v>0</v>
      </c>
      <c r="AN494" s="47"/>
    </row>
    <row r="495" spans="1:40" x14ac:dyDescent="0.25">
      <c r="A495" s="48"/>
      <c r="B495" s="48"/>
      <c r="C495" s="19"/>
      <c r="D495" s="19"/>
      <c r="E495" s="19"/>
      <c r="F495" s="19"/>
      <c r="G495" s="19"/>
      <c r="H495" s="26" t="str">
        <f t="shared" si="7"/>
        <v/>
      </c>
      <c r="I495" s="48"/>
      <c r="J495" s="48"/>
      <c r="K495" s="48"/>
      <c r="L495" s="48"/>
      <c r="M495" s="48"/>
      <c r="N495" s="19"/>
      <c r="O495" s="41">
        <f>SUMIFS('Troškovnik '!H:H,'Troškovnik '!A:A,A495,'Troškovnik '!B:B,B495)</f>
        <v>0</v>
      </c>
      <c r="AN495" s="47"/>
    </row>
    <row r="496" spans="1:40" x14ac:dyDescent="0.25">
      <c r="A496" s="48"/>
      <c r="B496" s="48"/>
      <c r="C496" s="19"/>
      <c r="D496" s="19"/>
      <c r="E496" s="19"/>
      <c r="F496" s="19"/>
      <c r="G496" s="19"/>
      <c r="H496" s="26" t="str">
        <f t="shared" si="7"/>
        <v/>
      </c>
      <c r="I496" s="48"/>
      <c r="J496" s="48"/>
      <c r="K496" s="48"/>
      <c r="L496" s="48"/>
      <c r="M496" s="48"/>
      <c r="N496" s="19"/>
      <c r="O496" s="41">
        <f>SUMIFS('Troškovnik '!H:H,'Troškovnik '!A:A,A496,'Troškovnik '!B:B,B496)</f>
        <v>0</v>
      </c>
      <c r="AN496" s="47"/>
    </row>
    <row r="497" spans="1:40" x14ac:dyDescent="0.25">
      <c r="A497" s="48"/>
      <c r="B497" s="48"/>
      <c r="C497" s="19"/>
      <c r="D497" s="19"/>
      <c r="E497" s="19"/>
      <c r="F497" s="19"/>
      <c r="G497" s="19"/>
      <c r="H497" s="26" t="str">
        <f t="shared" si="7"/>
        <v/>
      </c>
      <c r="I497" s="48"/>
      <c r="J497" s="48"/>
      <c r="K497" s="48"/>
      <c r="L497" s="48"/>
      <c r="M497" s="48"/>
      <c r="N497" s="19"/>
      <c r="O497" s="41">
        <f>SUMIFS('Troškovnik '!H:H,'Troškovnik '!A:A,A497,'Troškovnik '!B:B,B497)</f>
        <v>0</v>
      </c>
      <c r="AN497" s="47"/>
    </row>
    <row r="498" spans="1:40" x14ac:dyDescent="0.25">
      <c r="A498" s="48"/>
      <c r="B498" s="48"/>
      <c r="C498" s="19"/>
      <c r="D498" s="19"/>
      <c r="E498" s="19"/>
      <c r="F498" s="19"/>
      <c r="G498" s="19"/>
      <c r="H498" s="26" t="str">
        <f t="shared" si="7"/>
        <v/>
      </c>
      <c r="I498" s="48"/>
      <c r="J498" s="48"/>
      <c r="K498" s="48"/>
      <c r="L498" s="48"/>
      <c r="M498" s="48"/>
      <c r="N498" s="19"/>
      <c r="O498" s="41">
        <f>SUMIFS('Troškovnik '!H:H,'Troškovnik '!A:A,A498,'Troškovnik '!B:B,B498)</f>
        <v>0</v>
      </c>
      <c r="AN498" s="47"/>
    </row>
    <row r="499" spans="1:40" x14ac:dyDescent="0.25">
      <c r="A499" s="48"/>
      <c r="B499" s="48"/>
      <c r="C499" s="19"/>
      <c r="D499" s="19"/>
      <c r="E499" s="19"/>
      <c r="F499" s="19"/>
      <c r="G499" s="19"/>
      <c r="H499" s="26" t="str">
        <f t="shared" si="7"/>
        <v/>
      </c>
      <c r="I499" s="48"/>
      <c r="J499" s="48"/>
      <c r="K499" s="48"/>
      <c r="L499" s="48"/>
      <c r="M499" s="48"/>
      <c r="N499" s="19"/>
      <c r="O499" s="41">
        <f>SUMIFS('Troškovnik '!H:H,'Troškovnik '!A:A,A499,'Troškovnik '!B:B,B499)</f>
        <v>0</v>
      </c>
      <c r="AN499" s="47"/>
    </row>
    <row r="500" spans="1:40" x14ac:dyDescent="0.25">
      <c r="A500" s="48"/>
      <c r="B500" s="48"/>
      <c r="C500" s="19"/>
      <c r="D500" s="19"/>
      <c r="E500" s="19"/>
      <c r="F500" s="19"/>
      <c r="G500" s="19"/>
      <c r="H500" s="26" t="str">
        <f t="shared" si="7"/>
        <v/>
      </c>
      <c r="I500" s="48"/>
      <c r="J500" s="48"/>
      <c r="K500" s="48"/>
      <c r="L500" s="48"/>
      <c r="M500" s="48"/>
      <c r="N500" s="19"/>
      <c r="O500" s="41">
        <f>SUMIFS('Troškovnik '!H:H,'Troškovnik '!A:A,A500,'Troškovnik '!B:B,B500)</f>
        <v>0</v>
      </c>
      <c r="AN500" s="47"/>
    </row>
    <row r="501" spans="1:40" x14ac:dyDescent="0.25">
      <c r="A501" s="48"/>
      <c r="B501" s="48"/>
      <c r="C501" s="19"/>
      <c r="D501" s="19"/>
      <c r="E501" s="19"/>
      <c r="F501" s="19"/>
      <c r="G501" s="19"/>
      <c r="H501" s="26" t="str">
        <f t="shared" si="7"/>
        <v/>
      </c>
      <c r="I501" s="48"/>
      <c r="J501" s="48"/>
      <c r="K501" s="48"/>
      <c r="L501" s="48"/>
      <c r="M501" s="48"/>
      <c r="N501" s="19"/>
      <c r="O501" s="41">
        <f>SUMIFS('Troškovnik '!H:H,'Troškovnik '!A:A,A501,'Troškovnik '!B:B,B501)</f>
        <v>0</v>
      </c>
      <c r="AN501" s="47"/>
    </row>
    <row r="502" spans="1:40" x14ac:dyDescent="0.25">
      <c r="A502" s="48"/>
      <c r="B502" s="48"/>
      <c r="C502" s="19"/>
      <c r="D502" s="19"/>
      <c r="E502" s="19"/>
      <c r="F502" s="19"/>
      <c r="G502" s="19"/>
      <c r="H502" s="26" t="str">
        <f t="shared" si="7"/>
        <v/>
      </c>
      <c r="I502" s="48"/>
      <c r="J502" s="48"/>
      <c r="K502" s="48"/>
      <c r="L502" s="48"/>
      <c r="M502" s="48"/>
      <c r="N502" s="19"/>
      <c r="O502" s="41">
        <f>SUMIFS('Troškovnik '!H:H,'Troškovnik '!A:A,A502,'Troškovnik '!B:B,B502)</f>
        <v>0</v>
      </c>
      <c r="AN502" s="47"/>
    </row>
    <row r="503" spans="1:40" x14ac:dyDescent="0.25">
      <c r="A503" s="48"/>
      <c r="B503" s="48"/>
      <c r="C503" s="19"/>
      <c r="D503" s="19"/>
      <c r="E503" s="19"/>
      <c r="F503" s="19"/>
      <c r="G503" s="19"/>
      <c r="H503" s="26" t="str">
        <f t="shared" si="7"/>
        <v/>
      </c>
      <c r="I503" s="48"/>
      <c r="J503" s="48"/>
      <c r="K503" s="48"/>
      <c r="L503" s="48"/>
      <c r="M503" s="48"/>
      <c r="N503" s="19"/>
      <c r="O503" s="41">
        <f>SUMIFS('Troškovnik '!H:H,'Troškovnik '!A:A,A503,'Troškovnik '!B:B,B503)</f>
        <v>0</v>
      </c>
      <c r="AN503" s="47"/>
    </row>
    <row r="504" spans="1:40" x14ac:dyDescent="0.25">
      <c r="A504" s="48"/>
      <c r="B504" s="48"/>
      <c r="C504" s="19"/>
      <c r="D504" s="19"/>
      <c r="E504" s="19"/>
      <c r="F504" s="19"/>
      <c r="G504" s="19"/>
      <c r="H504" s="26" t="str">
        <f t="shared" si="7"/>
        <v/>
      </c>
      <c r="I504" s="48"/>
      <c r="J504" s="48"/>
      <c r="K504" s="48"/>
      <c r="L504" s="48"/>
      <c r="M504" s="48"/>
      <c r="N504" s="19"/>
      <c r="O504" s="41">
        <f>SUMIFS('Troškovnik '!H:H,'Troškovnik '!A:A,A504,'Troškovnik '!B:B,B504)</f>
        <v>0</v>
      </c>
      <c r="AN504" s="47"/>
    </row>
    <row r="505" spans="1:40" x14ac:dyDescent="0.25">
      <c r="A505" s="48"/>
      <c r="B505" s="48"/>
      <c r="C505" s="19"/>
      <c r="D505" s="19"/>
      <c r="E505" s="19"/>
      <c r="F505" s="19"/>
      <c r="G505" s="19"/>
      <c r="H505" s="26" t="str">
        <f t="shared" si="7"/>
        <v/>
      </c>
      <c r="I505" s="48"/>
      <c r="J505" s="48"/>
      <c r="K505" s="48"/>
      <c r="L505" s="48"/>
      <c r="M505" s="48"/>
      <c r="N505" s="19"/>
      <c r="O505" s="41">
        <f>SUMIFS('Troškovnik '!H:H,'Troškovnik '!A:A,A505,'Troškovnik '!B:B,B505)</f>
        <v>0</v>
      </c>
      <c r="AN505" s="47"/>
    </row>
    <row r="506" spans="1:40" x14ac:dyDescent="0.25">
      <c r="A506" s="48"/>
      <c r="B506" s="48"/>
      <c r="C506" s="19"/>
      <c r="D506" s="19"/>
      <c r="E506" s="19"/>
      <c r="F506" s="19"/>
      <c r="G506" s="19"/>
      <c r="H506" s="26" t="str">
        <f t="shared" si="7"/>
        <v/>
      </c>
      <c r="I506" s="48"/>
      <c r="J506" s="48"/>
      <c r="K506" s="48"/>
      <c r="L506" s="48"/>
      <c r="M506" s="48"/>
      <c r="N506" s="19"/>
      <c r="O506" s="41">
        <f>SUMIFS('Troškovnik '!H:H,'Troškovnik '!A:A,A506,'Troškovnik '!B:B,B506)</f>
        <v>0</v>
      </c>
      <c r="AN506" s="47"/>
    </row>
    <row r="507" spans="1:40" x14ac:dyDescent="0.25">
      <c r="A507" s="48"/>
      <c r="B507" s="48"/>
      <c r="C507" s="19"/>
      <c r="D507" s="19"/>
      <c r="E507" s="19"/>
      <c r="F507" s="19"/>
      <c r="G507" s="19"/>
      <c r="H507" s="26" t="str">
        <f t="shared" si="7"/>
        <v/>
      </c>
      <c r="I507" s="48"/>
      <c r="J507" s="48"/>
      <c r="K507" s="48"/>
      <c r="L507" s="48"/>
      <c r="M507" s="48"/>
      <c r="N507" s="19"/>
      <c r="O507" s="41">
        <f>SUMIFS('Troškovnik '!H:H,'Troškovnik '!A:A,A507,'Troškovnik '!B:B,B507)</f>
        <v>0</v>
      </c>
      <c r="AN507" s="47"/>
    </row>
    <row r="508" spans="1:40" x14ac:dyDescent="0.25">
      <c r="A508" s="48"/>
      <c r="B508" s="48"/>
      <c r="C508" s="19"/>
      <c r="D508" s="19"/>
      <c r="E508" s="19"/>
      <c r="F508" s="19"/>
      <c r="G508" s="19"/>
      <c r="H508" s="26" t="str">
        <f t="shared" si="7"/>
        <v/>
      </c>
      <c r="I508" s="48"/>
      <c r="J508" s="48"/>
      <c r="K508" s="48"/>
      <c r="L508" s="48"/>
      <c r="M508" s="48"/>
      <c r="N508" s="19"/>
      <c r="O508" s="41">
        <f>SUMIFS('Troškovnik '!H:H,'Troškovnik '!A:A,A508,'Troškovnik '!B:B,B508)</f>
        <v>0</v>
      </c>
      <c r="AN508" s="47"/>
    </row>
    <row r="509" spans="1:40" x14ac:dyDescent="0.25">
      <c r="A509" s="48"/>
      <c r="B509" s="48"/>
      <c r="C509" s="19"/>
      <c r="D509" s="19"/>
      <c r="E509" s="19"/>
      <c r="F509" s="19"/>
      <c r="G509" s="19"/>
      <c r="H509" s="26" t="str">
        <f t="shared" si="7"/>
        <v/>
      </c>
      <c r="I509" s="48"/>
      <c r="J509" s="48"/>
      <c r="K509" s="48"/>
      <c r="L509" s="48"/>
      <c r="M509" s="48"/>
      <c r="N509" s="19"/>
      <c r="O509" s="41">
        <f>SUMIFS('Troškovnik '!H:H,'Troškovnik '!A:A,A509,'Troškovnik '!B:B,B509)</f>
        <v>0</v>
      </c>
      <c r="AN509" s="47"/>
    </row>
    <row r="510" spans="1:40" x14ac:dyDescent="0.25">
      <c r="A510" s="48"/>
      <c r="B510" s="48"/>
      <c r="C510" s="19"/>
      <c r="D510" s="19"/>
      <c r="E510" s="19"/>
      <c r="F510" s="19"/>
      <c r="G510" s="19"/>
      <c r="H510" s="26" t="str">
        <f t="shared" si="7"/>
        <v/>
      </c>
      <c r="I510" s="48"/>
      <c r="J510" s="48"/>
      <c r="K510" s="48"/>
      <c r="L510" s="48"/>
      <c r="M510" s="48"/>
      <c r="N510" s="19"/>
      <c r="O510" s="41">
        <f>SUMIFS('Troškovnik '!H:H,'Troškovnik '!A:A,A510,'Troškovnik '!B:B,B510)</f>
        <v>0</v>
      </c>
      <c r="AN510" s="47"/>
    </row>
    <row r="511" spans="1:40" x14ac:dyDescent="0.25">
      <c r="A511" s="48"/>
      <c r="B511" s="48"/>
      <c r="C511" s="19"/>
      <c r="D511" s="19"/>
      <c r="E511" s="19"/>
      <c r="F511" s="19"/>
      <c r="G511" s="19"/>
      <c r="H511" s="26" t="str">
        <f t="shared" si="7"/>
        <v/>
      </c>
      <c r="I511" s="48"/>
      <c r="J511" s="48"/>
      <c r="K511" s="48"/>
      <c r="L511" s="48"/>
      <c r="M511" s="48"/>
      <c r="N511" s="19"/>
      <c r="O511" s="41">
        <f>SUMIFS('Troškovnik '!H:H,'Troškovnik '!A:A,A511,'Troškovnik '!B:B,B511)</f>
        <v>0</v>
      </c>
      <c r="AN511" s="47"/>
    </row>
    <row r="512" spans="1:40" x14ac:dyDescent="0.25">
      <c r="A512" s="48"/>
      <c r="B512" s="48"/>
      <c r="C512" s="19"/>
      <c r="D512" s="19"/>
      <c r="E512" s="19"/>
      <c r="F512" s="19"/>
      <c r="G512" s="19"/>
      <c r="H512" s="26" t="str">
        <f t="shared" si="7"/>
        <v/>
      </c>
      <c r="I512" s="48"/>
      <c r="J512" s="48"/>
      <c r="K512" s="48"/>
      <c r="L512" s="48"/>
      <c r="M512" s="48"/>
      <c r="N512" s="19"/>
      <c r="O512" s="41">
        <f>SUMIFS('Troškovnik '!H:H,'Troškovnik '!A:A,A512,'Troškovnik '!B:B,B512)</f>
        <v>0</v>
      </c>
      <c r="AN512" s="47"/>
    </row>
    <row r="513" spans="1:40" x14ac:dyDescent="0.25">
      <c r="A513" s="48"/>
      <c r="B513" s="48"/>
      <c r="C513" s="19"/>
      <c r="D513" s="19"/>
      <c r="E513" s="19"/>
      <c r="F513" s="19"/>
      <c r="G513" s="19"/>
      <c r="H513" s="26" t="str">
        <f t="shared" si="7"/>
        <v/>
      </c>
      <c r="I513" s="48"/>
      <c r="J513" s="48"/>
      <c r="K513" s="48"/>
      <c r="L513" s="48"/>
      <c r="M513" s="48"/>
      <c r="N513" s="19"/>
      <c r="O513" s="41">
        <f>SUMIFS('Troškovnik '!H:H,'Troškovnik '!A:A,A513,'Troškovnik '!B:B,B513)</f>
        <v>0</v>
      </c>
      <c r="AN513" s="47"/>
    </row>
    <row r="514" spans="1:40" x14ac:dyDescent="0.25">
      <c r="A514" s="48"/>
      <c r="B514" s="48"/>
      <c r="C514" s="19"/>
      <c r="D514" s="19"/>
      <c r="E514" s="19"/>
      <c r="F514" s="19"/>
      <c r="G514" s="19"/>
      <c r="H514" s="26" t="str">
        <f t="shared" si="7"/>
        <v/>
      </c>
      <c r="I514" s="48"/>
      <c r="J514" s="48"/>
      <c r="K514" s="48"/>
      <c r="L514" s="48"/>
      <c r="M514" s="48"/>
      <c r="N514" s="19"/>
      <c r="O514" s="41">
        <f>SUMIFS('Troškovnik '!H:H,'Troškovnik '!A:A,A514,'Troškovnik '!B:B,B514)</f>
        <v>0</v>
      </c>
      <c r="AN514" s="47"/>
    </row>
    <row r="515" spans="1:40" x14ac:dyDescent="0.25">
      <c r="A515" s="48"/>
      <c r="B515" s="48"/>
      <c r="C515" s="19"/>
      <c r="D515" s="19"/>
      <c r="E515" s="19"/>
      <c r="F515" s="19"/>
      <c r="G515" s="19"/>
      <c r="H515" s="26" t="str">
        <f t="shared" si="7"/>
        <v/>
      </c>
      <c r="I515" s="48"/>
      <c r="J515" s="48"/>
      <c r="K515" s="48"/>
      <c r="L515" s="48"/>
      <c r="M515" s="48"/>
      <c r="N515" s="19"/>
      <c r="O515" s="41">
        <f>SUMIFS('Troškovnik '!H:H,'Troškovnik '!A:A,A515,'Troškovnik '!B:B,B515)</f>
        <v>0</v>
      </c>
      <c r="AN515" s="47"/>
    </row>
    <row r="516" spans="1:40" x14ac:dyDescent="0.25">
      <c r="A516" s="48"/>
      <c r="B516" s="48"/>
      <c r="C516" s="19"/>
      <c r="D516" s="19"/>
      <c r="E516" s="19"/>
      <c r="F516" s="19"/>
      <c r="G516" s="19"/>
      <c r="H516" s="26" t="str">
        <f t="shared" si="7"/>
        <v/>
      </c>
      <c r="I516" s="48"/>
      <c r="J516" s="48"/>
      <c r="K516" s="48"/>
      <c r="L516" s="48"/>
      <c r="M516" s="48"/>
      <c r="N516" s="19"/>
      <c r="O516" s="41">
        <f>SUMIFS('Troškovnik '!H:H,'Troškovnik '!A:A,A516,'Troškovnik '!B:B,B516)</f>
        <v>0</v>
      </c>
      <c r="AN516" s="47"/>
    </row>
    <row r="517" spans="1:40" x14ac:dyDescent="0.25">
      <c r="A517" s="48"/>
      <c r="B517" s="48"/>
      <c r="C517" s="19"/>
      <c r="D517" s="19"/>
      <c r="E517" s="19"/>
      <c r="F517" s="19"/>
      <c r="G517" s="19"/>
      <c r="H517" s="26" t="str">
        <f t="shared" si="7"/>
        <v/>
      </c>
      <c r="I517" s="48"/>
      <c r="J517" s="48"/>
      <c r="K517" s="48"/>
      <c r="L517" s="48"/>
      <c r="M517" s="48"/>
      <c r="N517" s="19"/>
      <c r="O517" s="41">
        <f>SUMIFS('Troškovnik '!H:H,'Troškovnik '!A:A,A517,'Troškovnik '!B:B,B517)</f>
        <v>0</v>
      </c>
      <c r="AN517" s="47"/>
    </row>
    <row r="518" spans="1:40" x14ac:dyDescent="0.25">
      <c r="A518" s="48"/>
      <c r="B518" s="48"/>
      <c r="C518" s="19"/>
      <c r="D518" s="19"/>
      <c r="E518" s="19"/>
      <c r="F518" s="19"/>
      <c r="G518" s="19"/>
      <c r="H518" s="26" t="str">
        <f t="shared" si="7"/>
        <v/>
      </c>
      <c r="I518" s="48"/>
      <c r="J518" s="48"/>
      <c r="K518" s="48"/>
      <c r="L518" s="48"/>
      <c r="M518" s="48"/>
      <c r="N518" s="19"/>
      <c r="O518" s="41">
        <f>SUMIFS('Troškovnik '!H:H,'Troškovnik '!A:A,A518,'Troškovnik '!B:B,B518)</f>
        <v>0</v>
      </c>
      <c r="AN518" s="47"/>
    </row>
    <row r="519" spans="1:40" x14ac:dyDescent="0.25">
      <c r="A519" s="48"/>
      <c r="B519" s="48"/>
      <c r="C519" s="19"/>
      <c r="D519" s="19"/>
      <c r="E519" s="19"/>
      <c r="F519" s="19"/>
      <c r="G519" s="19"/>
      <c r="H519" s="26" t="str">
        <f t="shared" ref="H519:H582" si="8">IF(OR(C519="DA",E519="DA"),COUNTIF(C519:E519,"DA"),"")</f>
        <v/>
      </c>
      <c r="I519" s="48"/>
      <c r="J519" s="48"/>
      <c r="K519" s="48"/>
      <c r="L519" s="48"/>
      <c r="M519" s="48"/>
      <c r="N519" s="19"/>
      <c r="O519" s="41">
        <f>SUMIFS('Troškovnik '!H:H,'Troškovnik '!A:A,A519,'Troškovnik '!B:B,B519)</f>
        <v>0</v>
      </c>
      <c r="AN519" s="47"/>
    </row>
    <row r="520" spans="1:40" x14ac:dyDescent="0.25">
      <c r="A520" s="48"/>
      <c r="B520" s="48"/>
      <c r="C520" s="19"/>
      <c r="D520" s="19"/>
      <c r="E520" s="19"/>
      <c r="F520" s="19"/>
      <c r="G520" s="19"/>
      <c r="H520" s="26" t="str">
        <f t="shared" si="8"/>
        <v/>
      </c>
      <c r="I520" s="48"/>
      <c r="J520" s="48"/>
      <c r="K520" s="48"/>
      <c r="L520" s="48"/>
      <c r="M520" s="48"/>
      <c r="N520" s="19"/>
      <c r="O520" s="41">
        <f>SUMIFS('Troškovnik '!H:H,'Troškovnik '!A:A,A520,'Troškovnik '!B:B,B520)</f>
        <v>0</v>
      </c>
      <c r="AN520" s="47"/>
    </row>
    <row r="521" spans="1:40" x14ac:dyDescent="0.25">
      <c r="A521" s="48"/>
      <c r="B521" s="48"/>
      <c r="C521" s="19"/>
      <c r="D521" s="19"/>
      <c r="E521" s="19"/>
      <c r="F521" s="19"/>
      <c r="G521" s="19"/>
      <c r="H521" s="26" t="str">
        <f t="shared" si="8"/>
        <v/>
      </c>
      <c r="I521" s="48"/>
      <c r="J521" s="48"/>
      <c r="K521" s="48"/>
      <c r="L521" s="48"/>
      <c r="M521" s="48"/>
      <c r="N521" s="19"/>
      <c r="O521" s="41">
        <f>SUMIFS('Troškovnik '!H:H,'Troškovnik '!A:A,A521,'Troškovnik '!B:B,B521)</f>
        <v>0</v>
      </c>
      <c r="AN521" s="47"/>
    </row>
    <row r="522" spans="1:40" x14ac:dyDescent="0.25">
      <c r="A522" s="48"/>
      <c r="B522" s="48"/>
      <c r="C522" s="19"/>
      <c r="D522" s="19"/>
      <c r="E522" s="19"/>
      <c r="F522" s="19"/>
      <c r="G522" s="19"/>
      <c r="H522" s="26" t="str">
        <f t="shared" si="8"/>
        <v/>
      </c>
      <c r="I522" s="48"/>
      <c r="J522" s="48"/>
      <c r="K522" s="48"/>
      <c r="L522" s="48"/>
      <c r="M522" s="48"/>
      <c r="N522" s="19"/>
      <c r="O522" s="41">
        <f>SUMIFS('Troškovnik '!H:H,'Troškovnik '!A:A,A522,'Troškovnik '!B:B,B522)</f>
        <v>0</v>
      </c>
      <c r="AN522" s="47"/>
    </row>
    <row r="523" spans="1:40" x14ac:dyDescent="0.25">
      <c r="A523" s="48"/>
      <c r="B523" s="48"/>
      <c r="C523" s="19"/>
      <c r="D523" s="19"/>
      <c r="E523" s="19"/>
      <c r="F523" s="19"/>
      <c r="G523" s="19"/>
      <c r="H523" s="26" t="str">
        <f t="shared" si="8"/>
        <v/>
      </c>
      <c r="I523" s="48"/>
      <c r="J523" s="48"/>
      <c r="K523" s="48"/>
      <c r="L523" s="48"/>
      <c r="M523" s="48"/>
      <c r="N523" s="19"/>
      <c r="O523" s="41">
        <f>SUMIFS('Troškovnik '!H:H,'Troškovnik '!A:A,A523,'Troškovnik '!B:B,B523)</f>
        <v>0</v>
      </c>
      <c r="AN523" s="47"/>
    </row>
    <row r="524" spans="1:40" x14ac:dyDescent="0.25">
      <c r="A524" s="48"/>
      <c r="B524" s="48"/>
      <c r="C524" s="19"/>
      <c r="D524" s="19"/>
      <c r="E524" s="19"/>
      <c r="F524" s="19"/>
      <c r="G524" s="19"/>
      <c r="H524" s="26" t="str">
        <f t="shared" si="8"/>
        <v/>
      </c>
      <c r="I524" s="48"/>
      <c r="J524" s="48"/>
      <c r="K524" s="48"/>
      <c r="L524" s="48"/>
      <c r="M524" s="48"/>
      <c r="N524" s="19"/>
      <c r="O524" s="41">
        <f>SUMIFS('Troškovnik '!H:H,'Troškovnik '!A:A,A524,'Troškovnik '!B:B,B524)</f>
        <v>0</v>
      </c>
      <c r="AN524" s="47"/>
    </row>
    <row r="525" spans="1:40" x14ac:dyDescent="0.25">
      <c r="A525" s="48"/>
      <c r="B525" s="48"/>
      <c r="C525" s="19"/>
      <c r="D525" s="19"/>
      <c r="E525" s="19"/>
      <c r="F525" s="19"/>
      <c r="G525" s="19"/>
      <c r="H525" s="26" t="str">
        <f t="shared" si="8"/>
        <v/>
      </c>
      <c r="I525" s="48"/>
      <c r="J525" s="48"/>
      <c r="K525" s="48"/>
      <c r="L525" s="48"/>
      <c r="M525" s="48"/>
      <c r="N525" s="19"/>
      <c r="O525" s="41">
        <f>SUMIFS('Troškovnik '!H:H,'Troškovnik '!A:A,A525,'Troškovnik '!B:B,B525)</f>
        <v>0</v>
      </c>
      <c r="AN525" s="47"/>
    </row>
    <row r="526" spans="1:40" x14ac:dyDescent="0.25">
      <c r="A526" s="48"/>
      <c r="B526" s="48"/>
      <c r="C526" s="19"/>
      <c r="D526" s="19"/>
      <c r="E526" s="19"/>
      <c r="F526" s="19"/>
      <c r="G526" s="19"/>
      <c r="H526" s="26" t="str">
        <f t="shared" si="8"/>
        <v/>
      </c>
      <c r="I526" s="48"/>
      <c r="J526" s="48"/>
      <c r="K526" s="48"/>
      <c r="L526" s="48"/>
      <c r="M526" s="48"/>
      <c r="N526" s="19"/>
      <c r="O526" s="41">
        <f>SUMIFS('Troškovnik '!H:H,'Troškovnik '!A:A,A526,'Troškovnik '!B:B,B526)</f>
        <v>0</v>
      </c>
      <c r="AN526" s="47"/>
    </row>
    <row r="527" spans="1:40" x14ac:dyDescent="0.25">
      <c r="A527" s="48"/>
      <c r="B527" s="48"/>
      <c r="C527" s="19"/>
      <c r="D527" s="19"/>
      <c r="E527" s="19"/>
      <c r="F527" s="19"/>
      <c r="G527" s="19"/>
      <c r="H527" s="26" t="str">
        <f t="shared" si="8"/>
        <v/>
      </c>
      <c r="I527" s="48"/>
      <c r="J527" s="48"/>
      <c r="K527" s="48"/>
      <c r="L527" s="48"/>
      <c r="M527" s="48"/>
      <c r="N527" s="19"/>
      <c r="O527" s="41">
        <f>SUMIFS('Troškovnik '!H:H,'Troškovnik '!A:A,A527,'Troškovnik '!B:B,B527)</f>
        <v>0</v>
      </c>
      <c r="AN527" s="47"/>
    </row>
    <row r="528" spans="1:40" x14ac:dyDescent="0.25">
      <c r="A528" s="48"/>
      <c r="B528" s="48"/>
      <c r="C528" s="19"/>
      <c r="D528" s="19"/>
      <c r="E528" s="19"/>
      <c r="F528" s="19"/>
      <c r="G528" s="19"/>
      <c r="H528" s="26" t="str">
        <f t="shared" si="8"/>
        <v/>
      </c>
      <c r="I528" s="48"/>
      <c r="J528" s="48"/>
      <c r="K528" s="48"/>
      <c r="L528" s="48"/>
      <c r="M528" s="48"/>
      <c r="N528" s="19"/>
      <c r="O528" s="41">
        <f>SUMIFS('Troškovnik '!H:H,'Troškovnik '!A:A,A528,'Troškovnik '!B:B,B528)</f>
        <v>0</v>
      </c>
      <c r="AN528" s="47"/>
    </row>
    <row r="529" spans="1:40" x14ac:dyDescent="0.25">
      <c r="A529" s="48"/>
      <c r="B529" s="48"/>
      <c r="C529" s="19"/>
      <c r="D529" s="19"/>
      <c r="E529" s="19"/>
      <c r="F529" s="19"/>
      <c r="G529" s="19"/>
      <c r="H529" s="26" t="str">
        <f t="shared" si="8"/>
        <v/>
      </c>
      <c r="I529" s="48"/>
      <c r="J529" s="48"/>
      <c r="K529" s="48"/>
      <c r="L529" s="48"/>
      <c r="M529" s="48"/>
      <c r="N529" s="19"/>
      <c r="O529" s="41">
        <f>SUMIFS('Troškovnik '!H:H,'Troškovnik '!A:A,A529,'Troškovnik '!B:B,B529)</f>
        <v>0</v>
      </c>
      <c r="AN529" s="47"/>
    </row>
    <row r="530" spans="1:40" x14ac:dyDescent="0.25">
      <c r="A530" s="48"/>
      <c r="B530" s="48"/>
      <c r="C530" s="19"/>
      <c r="D530" s="19"/>
      <c r="E530" s="19"/>
      <c r="F530" s="19"/>
      <c r="G530" s="19"/>
      <c r="H530" s="26" t="str">
        <f t="shared" si="8"/>
        <v/>
      </c>
      <c r="I530" s="48"/>
      <c r="J530" s="48"/>
      <c r="K530" s="48"/>
      <c r="L530" s="48"/>
      <c r="M530" s="48"/>
      <c r="N530" s="19"/>
      <c r="O530" s="41">
        <f>SUMIFS('Troškovnik '!H:H,'Troškovnik '!A:A,A530,'Troškovnik '!B:B,B530)</f>
        <v>0</v>
      </c>
      <c r="AN530" s="47"/>
    </row>
    <row r="531" spans="1:40" x14ac:dyDescent="0.25">
      <c r="A531" s="48"/>
      <c r="B531" s="48"/>
      <c r="C531" s="19"/>
      <c r="D531" s="19"/>
      <c r="E531" s="19"/>
      <c r="F531" s="19"/>
      <c r="G531" s="19"/>
      <c r="H531" s="26" t="str">
        <f t="shared" si="8"/>
        <v/>
      </c>
      <c r="I531" s="48"/>
      <c r="J531" s="48"/>
      <c r="K531" s="48"/>
      <c r="L531" s="48"/>
      <c r="M531" s="48"/>
      <c r="N531" s="19"/>
      <c r="O531" s="41">
        <f>SUMIFS('Troškovnik '!H:H,'Troškovnik '!A:A,A531,'Troškovnik '!B:B,B531)</f>
        <v>0</v>
      </c>
      <c r="AN531" s="47"/>
    </row>
    <row r="532" spans="1:40" x14ac:dyDescent="0.25">
      <c r="A532" s="48"/>
      <c r="B532" s="48"/>
      <c r="C532" s="19"/>
      <c r="D532" s="19"/>
      <c r="E532" s="19"/>
      <c r="F532" s="19"/>
      <c r="G532" s="19"/>
      <c r="H532" s="26" t="str">
        <f t="shared" si="8"/>
        <v/>
      </c>
      <c r="I532" s="48"/>
      <c r="J532" s="48"/>
      <c r="K532" s="48"/>
      <c r="L532" s="48"/>
      <c r="M532" s="48"/>
      <c r="N532" s="19"/>
      <c r="O532" s="41">
        <f>SUMIFS('Troškovnik '!H:H,'Troškovnik '!A:A,A532,'Troškovnik '!B:B,B532)</f>
        <v>0</v>
      </c>
      <c r="AN532" s="47"/>
    </row>
    <row r="533" spans="1:40" x14ac:dyDescent="0.25">
      <c r="A533" s="48"/>
      <c r="B533" s="48"/>
      <c r="C533" s="19"/>
      <c r="D533" s="19"/>
      <c r="E533" s="19"/>
      <c r="F533" s="19"/>
      <c r="G533" s="19"/>
      <c r="H533" s="26" t="str">
        <f t="shared" si="8"/>
        <v/>
      </c>
      <c r="I533" s="48"/>
      <c r="J533" s="48"/>
      <c r="K533" s="48"/>
      <c r="L533" s="48"/>
      <c r="M533" s="48"/>
      <c r="N533" s="19"/>
      <c r="O533" s="41">
        <f>SUMIFS('Troškovnik '!H:H,'Troškovnik '!A:A,A533,'Troškovnik '!B:B,B533)</f>
        <v>0</v>
      </c>
      <c r="AN533" s="47"/>
    </row>
    <row r="534" spans="1:40" x14ac:dyDescent="0.25">
      <c r="A534" s="48"/>
      <c r="B534" s="48"/>
      <c r="C534" s="19"/>
      <c r="D534" s="19"/>
      <c r="E534" s="19"/>
      <c r="F534" s="19"/>
      <c r="G534" s="19"/>
      <c r="H534" s="26" t="str">
        <f t="shared" si="8"/>
        <v/>
      </c>
      <c r="I534" s="48"/>
      <c r="J534" s="48"/>
      <c r="K534" s="48"/>
      <c r="L534" s="48"/>
      <c r="M534" s="48"/>
      <c r="N534" s="19"/>
      <c r="O534" s="41">
        <f>SUMIFS('Troškovnik '!H:H,'Troškovnik '!A:A,A534,'Troškovnik '!B:B,B534)</f>
        <v>0</v>
      </c>
      <c r="AN534" s="47"/>
    </row>
    <row r="535" spans="1:40" x14ac:dyDescent="0.25">
      <c r="A535" s="48"/>
      <c r="B535" s="48"/>
      <c r="C535" s="19"/>
      <c r="D535" s="19"/>
      <c r="E535" s="19"/>
      <c r="F535" s="19"/>
      <c r="G535" s="19"/>
      <c r="H535" s="26" t="str">
        <f t="shared" si="8"/>
        <v/>
      </c>
      <c r="I535" s="48"/>
      <c r="J535" s="48"/>
      <c r="K535" s="48"/>
      <c r="L535" s="48"/>
      <c r="M535" s="48"/>
      <c r="N535" s="19"/>
      <c r="O535" s="41">
        <f>SUMIFS('Troškovnik '!H:H,'Troškovnik '!A:A,A535,'Troškovnik '!B:B,B535)</f>
        <v>0</v>
      </c>
      <c r="AN535" s="47"/>
    </row>
    <row r="536" spans="1:40" x14ac:dyDescent="0.25">
      <c r="A536" s="48"/>
      <c r="B536" s="48"/>
      <c r="C536" s="19"/>
      <c r="D536" s="19"/>
      <c r="E536" s="19"/>
      <c r="F536" s="19"/>
      <c r="G536" s="19"/>
      <c r="H536" s="26" t="str">
        <f t="shared" si="8"/>
        <v/>
      </c>
      <c r="I536" s="48"/>
      <c r="J536" s="48"/>
      <c r="K536" s="48"/>
      <c r="L536" s="48"/>
      <c r="M536" s="48"/>
      <c r="N536" s="19"/>
      <c r="O536" s="41">
        <f>SUMIFS('Troškovnik '!H:H,'Troškovnik '!A:A,A536,'Troškovnik '!B:B,B536)</f>
        <v>0</v>
      </c>
      <c r="AN536" s="47"/>
    </row>
    <row r="537" spans="1:40" x14ac:dyDescent="0.25">
      <c r="A537" s="48"/>
      <c r="B537" s="48"/>
      <c r="C537" s="19"/>
      <c r="D537" s="19"/>
      <c r="E537" s="19"/>
      <c r="F537" s="19"/>
      <c r="G537" s="19"/>
      <c r="H537" s="26" t="str">
        <f t="shared" si="8"/>
        <v/>
      </c>
      <c r="I537" s="48"/>
      <c r="J537" s="48"/>
      <c r="K537" s="48"/>
      <c r="L537" s="48"/>
      <c r="M537" s="48"/>
      <c r="N537" s="19"/>
      <c r="O537" s="41">
        <f>SUMIFS('Troškovnik '!H:H,'Troškovnik '!A:A,A537,'Troškovnik '!B:B,B537)</f>
        <v>0</v>
      </c>
      <c r="AN537" s="47"/>
    </row>
    <row r="538" spans="1:40" x14ac:dyDescent="0.25">
      <c r="A538" s="48"/>
      <c r="B538" s="48"/>
      <c r="C538" s="19"/>
      <c r="D538" s="19"/>
      <c r="E538" s="19"/>
      <c r="F538" s="19"/>
      <c r="G538" s="19"/>
      <c r="H538" s="26" t="str">
        <f t="shared" si="8"/>
        <v/>
      </c>
      <c r="I538" s="48"/>
      <c r="J538" s="48"/>
      <c r="K538" s="48"/>
      <c r="L538" s="48"/>
      <c r="M538" s="48"/>
      <c r="N538" s="19"/>
      <c r="O538" s="41">
        <f>SUMIFS('Troškovnik '!H:H,'Troškovnik '!A:A,A538,'Troškovnik '!B:B,B538)</f>
        <v>0</v>
      </c>
      <c r="AN538" s="47"/>
    </row>
    <row r="539" spans="1:40" x14ac:dyDescent="0.25">
      <c r="A539" s="48"/>
      <c r="B539" s="48"/>
      <c r="C539" s="19"/>
      <c r="D539" s="19"/>
      <c r="E539" s="19"/>
      <c r="F539" s="19"/>
      <c r="G539" s="19"/>
      <c r="H539" s="26" t="str">
        <f t="shared" si="8"/>
        <v/>
      </c>
      <c r="I539" s="48"/>
      <c r="J539" s="48"/>
      <c r="K539" s="48"/>
      <c r="L539" s="48"/>
      <c r="M539" s="48"/>
      <c r="N539" s="19"/>
      <c r="O539" s="41">
        <f>SUMIFS('Troškovnik '!H:H,'Troškovnik '!A:A,A539,'Troškovnik '!B:B,B539)</f>
        <v>0</v>
      </c>
      <c r="AN539" s="47"/>
    </row>
    <row r="540" spans="1:40" x14ac:dyDescent="0.25">
      <c r="A540" s="48"/>
      <c r="B540" s="48"/>
      <c r="C540" s="19"/>
      <c r="D540" s="19"/>
      <c r="E540" s="19"/>
      <c r="F540" s="19"/>
      <c r="G540" s="19"/>
      <c r="H540" s="26" t="str">
        <f t="shared" si="8"/>
        <v/>
      </c>
      <c r="I540" s="48"/>
      <c r="J540" s="48"/>
      <c r="K540" s="48"/>
      <c r="L540" s="48"/>
      <c r="M540" s="48"/>
      <c r="N540" s="19"/>
      <c r="O540" s="41">
        <f>SUMIFS('Troškovnik '!H:H,'Troškovnik '!A:A,A540,'Troškovnik '!B:B,B540)</f>
        <v>0</v>
      </c>
      <c r="AN540" s="47"/>
    </row>
    <row r="541" spans="1:40" x14ac:dyDescent="0.25">
      <c r="A541" s="48"/>
      <c r="B541" s="48"/>
      <c r="C541" s="19"/>
      <c r="D541" s="19"/>
      <c r="E541" s="19"/>
      <c r="F541" s="19"/>
      <c r="G541" s="19"/>
      <c r="H541" s="26" t="str">
        <f t="shared" si="8"/>
        <v/>
      </c>
      <c r="I541" s="48"/>
      <c r="J541" s="48"/>
      <c r="K541" s="48"/>
      <c r="L541" s="48"/>
      <c r="M541" s="48"/>
      <c r="N541" s="19"/>
      <c r="O541" s="41">
        <f>SUMIFS('Troškovnik '!H:H,'Troškovnik '!A:A,A541,'Troškovnik '!B:B,B541)</f>
        <v>0</v>
      </c>
      <c r="AN541" s="47"/>
    </row>
    <row r="542" spans="1:40" x14ac:dyDescent="0.25">
      <c r="A542" s="48"/>
      <c r="B542" s="48"/>
      <c r="C542" s="19"/>
      <c r="D542" s="19"/>
      <c r="E542" s="19"/>
      <c r="F542" s="19"/>
      <c r="G542" s="19"/>
      <c r="H542" s="26" t="str">
        <f t="shared" si="8"/>
        <v/>
      </c>
      <c r="I542" s="48"/>
      <c r="J542" s="48"/>
      <c r="K542" s="48"/>
      <c r="L542" s="48"/>
      <c r="M542" s="48"/>
      <c r="N542" s="19"/>
      <c r="O542" s="41">
        <f>SUMIFS('Troškovnik '!H:H,'Troškovnik '!A:A,A542,'Troškovnik '!B:B,B542)</f>
        <v>0</v>
      </c>
      <c r="AN542" s="47"/>
    </row>
    <row r="543" spans="1:40" x14ac:dyDescent="0.25">
      <c r="A543" s="48"/>
      <c r="B543" s="48"/>
      <c r="C543" s="19"/>
      <c r="D543" s="19"/>
      <c r="E543" s="19"/>
      <c r="F543" s="19"/>
      <c r="G543" s="19"/>
      <c r="H543" s="26" t="str">
        <f t="shared" si="8"/>
        <v/>
      </c>
      <c r="I543" s="48"/>
      <c r="J543" s="48"/>
      <c r="K543" s="48"/>
      <c r="L543" s="48"/>
      <c r="M543" s="48"/>
      <c r="N543" s="19"/>
      <c r="O543" s="41">
        <f>SUMIFS('Troškovnik '!H:H,'Troškovnik '!A:A,A543,'Troškovnik '!B:B,B543)</f>
        <v>0</v>
      </c>
      <c r="AN543" s="47"/>
    </row>
    <row r="544" spans="1:40" x14ac:dyDescent="0.25">
      <c r="A544" s="48"/>
      <c r="B544" s="48"/>
      <c r="C544" s="19"/>
      <c r="D544" s="19"/>
      <c r="E544" s="19"/>
      <c r="F544" s="19"/>
      <c r="G544" s="19"/>
      <c r="H544" s="26" t="str">
        <f t="shared" si="8"/>
        <v/>
      </c>
      <c r="I544" s="48"/>
      <c r="J544" s="48"/>
      <c r="K544" s="48"/>
      <c r="L544" s="48"/>
      <c r="M544" s="48"/>
      <c r="N544" s="19"/>
      <c r="O544" s="41">
        <f>SUMIFS('Troškovnik '!H:H,'Troškovnik '!A:A,A544,'Troškovnik '!B:B,B544)</f>
        <v>0</v>
      </c>
      <c r="AN544" s="47"/>
    </row>
    <row r="545" spans="1:40" x14ac:dyDescent="0.25">
      <c r="A545" s="48"/>
      <c r="B545" s="48"/>
      <c r="C545" s="19"/>
      <c r="D545" s="19"/>
      <c r="E545" s="19"/>
      <c r="F545" s="19"/>
      <c r="G545" s="19"/>
      <c r="H545" s="26" t="str">
        <f t="shared" si="8"/>
        <v/>
      </c>
      <c r="I545" s="48"/>
      <c r="J545" s="48"/>
      <c r="K545" s="48"/>
      <c r="L545" s="48"/>
      <c r="M545" s="48"/>
      <c r="N545" s="19"/>
      <c r="O545" s="41">
        <f>SUMIFS('Troškovnik '!H:H,'Troškovnik '!A:A,A545,'Troškovnik '!B:B,B545)</f>
        <v>0</v>
      </c>
      <c r="AN545" s="47"/>
    </row>
    <row r="546" spans="1:40" x14ac:dyDescent="0.25">
      <c r="A546" s="48"/>
      <c r="B546" s="48"/>
      <c r="C546" s="19"/>
      <c r="D546" s="19"/>
      <c r="E546" s="19"/>
      <c r="F546" s="19"/>
      <c r="G546" s="19"/>
      <c r="H546" s="26" t="str">
        <f t="shared" si="8"/>
        <v/>
      </c>
      <c r="I546" s="48"/>
      <c r="J546" s="48"/>
      <c r="K546" s="48"/>
      <c r="L546" s="48"/>
      <c r="M546" s="48"/>
      <c r="N546" s="19"/>
      <c r="O546" s="41">
        <f>SUMIFS('Troškovnik '!H:H,'Troškovnik '!A:A,A546,'Troškovnik '!B:B,B546)</f>
        <v>0</v>
      </c>
      <c r="AN546" s="47"/>
    </row>
    <row r="547" spans="1:40" x14ac:dyDescent="0.25">
      <c r="A547" s="48"/>
      <c r="B547" s="48"/>
      <c r="C547" s="19"/>
      <c r="D547" s="19"/>
      <c r="E547" s="19"/>
      <c r="F547" s="19"/>
      <c r="G547" s="19"/>
      <c r="H547" s="26" t="str">
        <f t="shared" si="8"/>
        <v/>
      </c>
      <c r="I547" s="48"/>
      <c r="J547" s="48"/>
      <c r="K547" s="48"/>
      <c r="L547" s="48"/>
      <c r="M547" s="48"/>
      <c r="N547" s="19"/>
      <c r="O547" s="41">
        <f>SUMIFS('Troškovnik '!H:H,'Troškovnik '!A:A,A547,'Troškovnik '!B:B,B547)</f>
        <v>0</v>
      </c>
      <c r="AN547" s="47"/>
    </row>
    <row r="548" spans="1:40" x14ac:dyDescent="0.25">
      <c r="A548" s="48"/>
      <c r="B548" s="48"/>
      <c r="C548" s="19"/>
      <c r="D548" s="19"/>
      <c r="E548" s="19"/>
      <c r="F548" s="19"/>
      <c r="G548" s="19"/>
      <c r="H548" s="26" t="str">
        <f t="shared" si="8"/>
        <v/>
      </c>
      <c r="I548" s="48"/>
      <c r="J548" s="48"/>
      <c r="K548" s="48"/>
      <c r="L548" s="48"/>
      <c r="M548" s="48"/>
      <c r="N548" s="19"/>
      <c r="O548" s="41">
        <f>SUMIFS('Troškovnik '!H:H,'Troškovnik '!A:A,A548,'Troškovnik '!B:B,B548)</f>
        <v>0</v>
      </c>
      <c r="AN548" s="47"/>
    </row>
    <row r="549" spans="1:40" x14ac:dyDescent="0.25">
      <c r="A549" s="48"/>
      <c r="B549" s="48"/>
      <c r="C549" s="19"/>
      <c r="D549" s="19"/>
      <c r="E549" s="19"/>
      <c r="F549" s="19"/>
      <c r="G549" s="19"/>
      <c r="H549" s="26" t="str">
        <f t="shared" si="8"/>
        <v/>
      </c>
      <c r="I549" s="48"/>
      <c r="J549" s="48"/>
      <c r="K549" s="48"/>
      <c r="L549" s="48"/>
      <c r="M549" s="48"/>
      <c r="N549" s="19"/>
      <c r="O549" s="41">
        <f>SUMIFS('Troškovnik '!H:H,'Troškovnik '!A:A,A549,'Troškovnik '!B:B,B549)</f>
        <v>0</v>
      </c>
      <c r="AN549" s="47"/>
    </row>
    <row r="550" spans="1:40" x14ac:dyDescent="0.25">
      <c r="A550" s="48"/>
      <c r="B550" s="48"/>
      <c r="C550" s="19"/>
      <c r="D550" s="19"/>
      <c r="E550" s="19"/>
      <c r="F550" s="19"/>
      <c r="G550" s="19"/>
      <c r="H550" s="26" t="str">
        <f t="shared" si="8"/>
        <v/>
      </c>
      <c r="I550" s="48"/>
      <c r="J550" s="48"/>
      <c r="K550" s="48"/>
      <c r="L550" s="48"/>
      <c r="M550" s="48"/>
      <c r="N550" s="19"/>
      <c r="O550" s="41">
        <f>SUMIFS('Troškovnik '!H:H,'Troškovnik '!A:A,A550,'Troškovnik '!B:B,B550)</f>
        <v>0</v>
      </c>
      <c r="AN550" s="47"/>
    </row>
    <row r="551" spans="1:40" x14ac:dyDescent="0.25">
      <c r="A551" s="48"/>
      <c r="B551" s="48"/>
      <c r="C551" s="19"/>
      <c r="D551" s="19"/>
      <c r="E551" s="19"/>
      <c r="F551" s="19"/>
      <c r="G551" s="19"/>
      <c r="H551" s="26" t="str">
        <f t="shared" si="8"/>
        <v/>
      </c>
      <c r="I551" s="48"/>
      <c r="J551" s="48"/>
      <c r="K551" s="48"/>
      <c r="L551" s="48"/>
      <c r="M551" s="48"/>
      <c r="N551" s="19"/>
      <c r="O551" s="41">
        <f>SUMIFS('Troškovnik '!H:H,'Troškovnik '!A:A,A551,'Troškovnik '!B:B,B551)</f>
        <v>0</v>
      </c>
      <c r="AN551" s="47"/>
    </row>
    <row r="552" spans="1:40" x14ac:dyDescent="0.25">
      <c r="A552" s="48"/>
      <c r="B552" s="48"/>
      <c r="C552" s="19"/>
      <c r="D552" s="19"/>
      <c r="E552" s="19"/>
      <c r="F552" s="19"/>
      <c r="G552" s="19"/>
      <c r="H552" s="26" t="str">
        <f t="shared" si="8"/>
        <v/>
      </c>
      <c r="I552" s="48"/>
      <c r="J552" s="48"/>
      <c r="K552" s="48"/>
      <c r="L552" s="48"/>
      <c r="M552" s="48"/>
      <c r="N552" s="19"/>
      <c r="O552" s="41">
        <f>SUMIFS('Troškovnik '!H:H,'Troškovnik '!A:A,A552,'Troškovnik '!B:B,B552)</f>
        <v>0</v>
      </c>
      <c r="AN552" s="47"/>
    </row>
    <row r="553" spans="1:40" x14ac:dyDescent="0.25">
      <c r="A553" s="48"/>
      <c r="B553" s="48"/>
      <c r="C553" s="19"/>
      <c r="D553" s="19"/>
      <c r="E553" s="19"/>
      <c r="F553" s="19"/>
      <c r="G553" s="19"/>
      <c r="H553" s="26" t="str">
        <f t="shared" si="8"/>
        <v/>
      </c>
      <c r="I553" s="48"/>
      <c r="J553" s="48"/>
      <c r="K553" s="48"/>
      <c r="L553" s="48"/>
      <c r="M553" s="48"/>
      <c r="N553" s="19"/>
      <c r="O553" s="41">
        <f>SUMIFS('Troškovnik '!H:H,'Troškovnik '!A:A,A553,'Troškovnik '!B:B,B553)</f>
        <v>0</v>
      </c>
      <c r="AN553" s="47"/>
    </row>
    <row r="554" spans="1:40" x14ac:dyDescent="0.25">
      <c r="A554" s="48"/>
      <c r="B554" s="48"/>
      <c r="C554" s="19"/>
      <c r="D554" s="19"/>
      <c r="E554" s="19"/>
      <c r="F554" s="19"/>
      <c r="G554" s="19"/>
      <c r="H554" s="26" t="str">
        <f t="shared" si="8"/>
        <v/>
      </c>
      <c r="I554" s="48"/>
      <c r="J554" s="48"/>
      <c r="K554" s="48"/>
      <c r="L554" s="48"/>
      <c r="M554" s="48"/>
      <c r="N554" s="19"/>
      <c r="O554" s="41">
        <f>SUMIFS('Troškovnik '!H:H,'Troškovnik '!A:A,A554,'Troškovnik '!B:B,B554)</f>
        <v>0</v>
      </c>
      <c r="AN554" s="47"/>
    </row>
    <row r="555" spans="1:40" x14ac:dyDescent="0.25">
      <c r="A555" s="48"/>
      <c r="B555" s="48"/>
      <c r="C555" s="19"/>
      <c r="D555" s="19"/>
      <c r="E555" s="19"/>
      <c r="F555" s="19"/>
      <c r="G555" s="19"/>
      <c r="H555" s="26" t="str">
        <f t="shared" si="8"/>
        <v/>
      </c>
      <c r="I555" s="48"/>
      <c r="J555" s="48"/>
      <c r="K555" s="48"/>
      <c r="L555" s="48"/>
      <c r="M555" s="48"/>
      <c r="N555" s="19"/>
      <c r="O555" s="41">
        <f>SUMIFS('Troškovnik '!H:H,'Troškovnik '!A:A,A555,'Troškovnik '!B:B,B555)</f>
        <v>0</v>
      </c>
      <c r="AN555" s="47"/>
    </row>
    <row r="556" spans="1:40" x14ac:dyDescent="0.25">
      <c r="A556" s="48"/>
      <c r="B556" s="48"/>
      <c r="C556" s="19"/>
      <c r="D556" s="19"/>
      <c r="E556" s="19"/>
      <c r="F556" s="19"/>
      <c r="G556" s="19"/>
      <c r="H556" s="26" t="str">
        <f t="shared" si="8"/>
        <v/>
      </c>
      <c r="I556" s="48"/>
      <c r="J556" s="48"/>
      <c r="K556" s="48"/>
      <c r="L556" s="48"/>
      <c r="M556" s="48"/>
      <c r="N556" s="19"/>
      <c r="O556" s="41">
        <f>SUMIFS('Troškovnik '!H:H,'Troškovnik '!A:A,A556,'Troškovnik '!B:B,B556)</f>
        <v>0</v>
      </c>
      <c r="AN556" s="47"/>
    </row>
    <row r="557" spans="1:40" x14ac:dyDescent="0.25">
      <c r="A557" s="48"/>
      <c r="B557" s="48"/>
      <c r="C557" s="19"/>
      <c r="D557" s="19"/>
      <c r="E557" s="19"/>
      <c r="F557" s="19"/>
      <c r="G557" s="19"/>
      <c r="H557" s="26" t="str">
        <f t="shared" si="8"/>
        <v/>
      </c>
      <c r="I557" s="48"/>
      <c r="J557" s="48"/>
      <c r="K557" s="48"/>
      <c r="L557" s="48"/>
      <c r="M557" s="48"/>
      <c r="N557" s="19"/>
      <c r="O557" s="41">
        <f>SUMIFS('Troškovnik '!H:H,'Troškovnik '!A:A,A557,'Troškovnik '!B:B,B557)</f>
        <v>0</v>
      </c>
      <c r="AN557" s="47"/>
    </row>
    <row r="558" spans="1:40" x14ac:dyDescent="0.25">
      <c r="A558" s="48"/>
      <c r="B558" s="48"/>
      <c r="C558" s="19"/>
      <c r="D558" s="19"/>
      <c r="E558" s="19"/>
      <c r="F558" s="19"/>
      <c r="G558" s="19"/>
      <c r="H558" s="26" t="str">
        <f t="shared" si="8"/>
        <v/>
      </c>
      <c r="I558" s="48"/>
      <c r="J558" s="48"/>
      <c r="K558" s="48"/>
      <c r="L558" s="48"/>
      <c r="M558" s="48"/>
      <c r="N558" s="19"/>
      <c r="O558" s="41">
        <f>SUMIFS('Troškovnik '!H:H,'Troškovnik '!A:A,A558,'Troškovnik '!B:B,B558)</f>
        <v>0</v>
      </c>
      <c r="AN558" s="47"/>
    </row>
    <row r="559" spans="1:40" x14ac:dyDescent="0.25">
      <c r="A559" s="48"/>
      <c r="B559" s="48"/>
      <c r="C559" s="19"/>
      <c r="D559" s="19"/>
      <c r="E559" s="19"/>
      <c r="F559" s="19"/>
      <c r="G559" s="19"/>
      <c r="H559" s="26" t="str">
        <f t="shared" si="8"/>
        <v/>
      </c>
      <c r="I559" s="48"/>
      <c r="J559" s="48"/>
      <c r="K559" s="48"/>
      <c r="L559" s="48"/>
      <c r="M559" s="48"/>
      <c r="N559" s="19"/>
      <c r="O559" s="41">
        <f>SUMIFS('Troškovnik '!H:H,'Troškovnik '!A:A,A559,'Troškovnik '!B:B,B559)</f>
        <v>0</v>
      </c>
      <c r="AN559" s="47"/>
    </row>
    <row r="560" spans="1:40" x14ac:dyDescent="0.25">
      <c r="A560" s="48"/>
      <c r="B560" s="48"/>
      <c r="C560" s="19"/>
      <c r="D560" s="19"/>
      <c r="E560" s="19"/>
      <c r="F560" s="19"/>
      <c r="G560" s="19"/>
      <c r="H560" s="26" t="str">
        <f t="shared" si="8"/>
        <v/>
      </c>
      <c r="I560" s="48"/>
      <c r="J560" s="48"/>
      <c r="K560" s="48"/>
      <c r="L560" s="48"/>
      <c r="M560" s="48"/>
      <c r="N560" s="19"/>
      <c r="O560" s="41">
        <f>SUMIFS('Troškovnik '!H:H,'Troškovnik '!A:A,A560,'Troškovnik '!B:B,B560)</f>
        <v>0</v>
      </c>
      <c r="AN560" s="47"/>
    </row>
    <row r="561" spans="1:40" x14ac:dyDescent="0.25">
      <c r="A561" s="48"/>
      <c r="B561" s="48"/>
      <c r="C561" s="19"/>
      <c r="D561" s="19"/>
      <c r="E561" s="19"/>
      <c r="F561" s="19"/>
      <c r="G561" s="19"/>
      <c r="H561" s="26" t="str">
        <f t="shared" si="8"/>
        <v/>
      </c>
      <c r="I561" s="48"/>
      <c r="J561" s="48"/>
      <c r="K561" s="48"/>
      <c r="L561" s="48"/>
      <c r="M561" s="48"/>
      <c r="N561" s="19"/>
      <c r="O561" s="41">
        <f>SUMIFS('Troškovnik '!H:H,'Troškovnik '!A:A,A561,'Troškovnik '!B:B,B561)</f>
        <v>0</v>
      </c>
      <c r="AN561" s="47"/>
    </row>
    <row r="562" spans="1:40" x14ac:dyDescent="0.25">
      <c r="A562" s="48"/>
      <c r="B562" s="48"/>
      <c r="C562" s="19"/>
      <c r="D562" s="19"/>
      <c r="E562" s="19"/>
      <c r="F562" s="19"/>
      <c r="G562" s="19"/>
      <c r="H562" s="26" t="str">
        <f t="shared" si="8"/>
        <v/>
      </c>
      <c r="I562" s="48"/>
      <c r="J562" s="48"/>
      <c r="K562" s="48"/>
      <c r="L562" s="48"/>
      <c r="M562" s="48"/>
      <c r="N562" s="19"/>
      <c r="O562" s="41">
        <f>SUMIFS('Troškovnik '!H:H,'Troškovnik '!A:A,A562,'Troškovnik '!B:B,B562)</f>
        <v>0</v>
      </c>
      <c r="AN562" s="47"/>
    </row>
    <row r="563" spans="1:40" x14ac:dyDescent="0.25">
      <c r="A563" s="48"/>
      <c r="B563" s="48"/>
      <c r="C563" s="19"/>
      <c r="D563" s="19"/>
      <c r="E563" s="19"/>
      <c r="F563" s="19"/>
      <c r="G563" s="19"/>
      <c r="H563" s="26" t="str">
        <f t="shared" si="8"/>
        <v/>
      </c>
      <c r="I563" s="48"/>
      <c r="J563" s="48"/>
      <c r="K563" s="48"/>
      <c r="L563" s="48"/>
      <c r="M563" s="48"/>
      <c r="N563" s="19"/>
      <c r="O563" s="41">
        <f>SUMIFS('Troškovnik '!H:H,'Troškovnik '!A:A,A563,'Troškovnik '!B:B,B563)</f>
        <v>0</v>
      </c>
      <c r="AN563" s="47"/>
    </row>
    <row r="564" spans="1:40" x14ac:dyDescent="0.25">
      <c r="A564" s="48"/>
      <c r="B564" s="48"/>
      <c r="C564" s="19"/>
      <c r="D564" s="19"/>
      <c r="E564" s="19"/>
      <c r="F564" s="19"/>
      <c r="G564" s="19"/>
      <c r="H564" s="26" t="str">
        <f t="shared" si="8"/>
        <v/>
      </c>
      <c r="I564" s="48"/>
      <c r="J564" s="48"/>
      <c r="K564" s="48"/>
      <c r="L564" s="48"/>
      <c r="M564" s="48"/>
      <c r="N564" s="19"/>
      <c r="O564" s="41">
        <f>SUMIFS('Troškovnik '!H:H,'Troškovnik '!A:A,A564,'Troškovnik '!B:B,B564)</f>
        <v>0</v>
      </c>
      <c r="AN564" s="47"/>
    </row>
    <row r="565" spans="1:40" x14ac:dyDescent="0.25">
      <c r="A565" s="48"/>
      <c r="B565" s="48"/>
      <c r="C565" s="19"/>
      <c r="D565" s="19"/>
      <c r="E565" s="19"/>
      <c r="F565" s="19"/>
      <c r="G565" s="19"/>
      <c r="H565" s="26" t="str">
        <f t="shared" si="8"/>
        <v/>
      </c>
      <c r="I565" s="48"/>
      <c r="J565" s="48"/>
      <c r="K565" s="48"/>
      <c r="L565" s="48"/>
      <c r="M565" s="48"/>
      <c r="N565" s="19"/>
      <c r="O565" s="41">
        <f>SUMIFS('Troškovnik '!H:H,'Troškovnik '!A:A,A565,'Troškovnik '!B:B,B565)</f>
        <v>0</v>
      </c>
      <c r="AN565" s="47"/>
    </row>
    <row r="566" spans="1:40" x14ac:dyDescent="0.25">
      <c r="A566" s="48"/>
      <c r="B566" s="48"/>
      <c r="C566" s="19"/>
      <c r="D566" s="19"/>
      <c r="E566" s="19"/>
      <c r="F566" s="19"/>
      <c r="G566" s="19"/>
      <c r="H566" s="26" t="str">
        <f t="shared" si="8"/>
        <v/>
      </c>
      <c r="I566" s="48"/>
      <c r="J566" s="48"/>
      <c r="K566" s="48"/>
      <c r="L566" s="48"/>
      <c r="M566" s="48"/>
      <c r="N566" s="19"/>
      <c r="O566" s="41">
        <f>SUMIFS('Troškovnik '!H:H,'Troškovnik '!A:A,A566,'Troškovnik '!B:B,B566)</f>
        <v>0</v>
      </c>
      <c r="AN566" s="47"/>
    </row>
    <row r="567" spans="1:40" x14ac:dyDescent="0.25">
      <c r="A567" s="48"/>
      <c r="B567" s="48"/>
      <c r="C567" s="19"/>
      <c r="D567" s="19"/>
      <c r="E567" s="19"/>
      <c r="F567" s="19"/>
      <c r="G567" s="19"/>
      <c r="H567" s="26" t="str">
        <f t="shared" si="8"/>
        <v/>
      </c>
      <c r="I567" s="48"/>
      <c r="J567" s="48"/>
      <c r="K567" s="48"/>
      <c r="L567" s="48"/>
      <c r="M567" s="48"/>
      <c r="N567" s="19"/>
      <c r="O567" s="41">
        <f>SUMIFS('Troškovnik '!H:H,'Troškovnik '!A:A,A567,'Troškovnik '!B:B,B567)</f>
        <v>0</v>
      </c>
      <c r="AN567" s="47"/>
    </row>
    <row r="568" spans="1:40" x14ac:dyDescent="0.25">
      <c r="A568" s="48"/>
      <c r="B568" s="48"/>
      <c r="C568" s="19"/>
      <c r="D568" s="19"/>
      <c r="E568" s="19"/>
      <c r="F568" s="19"/>
      <c r="G568" s="19"/>
      <c r="H568" s="26" t="str">
        <f t="shared" si="8"/>
        <v/>
      </c>
      <c r="I568" s="48"/>
      <c r="J568" s="48"/>
      <c r="K568" s="48"/>
      <c r="L568" s="48"/>
      <c r="M568" s="48"/>
      <c r="N568" s="19"/>
      <c r="O568" s="41">
        <f>SUMIFS('Troškovnik '!H:H,'Troškovnik '!A:A,A568,'Troškovnik '!B:B,B568)</f>
        <v>0</v>
      </c>
      <c r="AN568" s="47"/>
    </row>
    <row r="569" spans="1:40" x14ac:dyDescent="0.25">
      <c r="A569" s="48"/>
      <c r="B569" s="48"/>
      <c r="C569" s="19"/>
      <c r="D569" s="19"/>
      <c r="E569" s="19"/>
      <c r="F569" s="19"/>
      <c r="G569" s="19"/>
      <c r="H569" s="26" t="str">
        <f t="shared" si="8"/>
        <v/>
      </c>
      <c r="I569" s="48"/>
      <c r="J569" s="48"/>
      <c r="K569" s="48"/>
      <c r="L569" s="48"/>
      <c r="M569" s="48"/>
      <c r="N569" s="19"/>
      <c r="O569" s="41">
        <f>SUMIFS('Troškovnik '!H:H,'Troškovnik '!A:A,A569,'Troškovnik '!B:B,B569)</f>
        <v>0</v>
      </c>
      <c r="AN569" s="47"/>
    </row>
    <row r="570" spans="1:40" x14ac:dyDescent="0.25">
      <c r="A570" s="48"/>
      <c r="B570" s="48"/>
      <c r="C570" s="19"/>
      <c r="D570" s="19"/>
      <c r="E570" s="19"/>
      <c r="F570" s="19"/>
      <c r="G570" s="19"/>
      <c r="H570" s="26" t="str">
        <f t="shared" si="8"/>
        <v/>
      </c>
      <c r="I570" s="48"/>
      <c r="J570" s="48"/>
      <c r="K570" s="48"/>
      <c r="L570" s="48"/>
      <c r="M570" s="48"/>
      <c r="N570" s="19"/>
      <c r="O570" s="41">
        <f>SUMIFS('Troškovnik '!H:H,'Troškovnik '!A:A,A570,'Troškovnik '!B:B,B570)</f>
        <v>0</v>
      </c>
      <c r="AN570" s="47"/>
    </row>
    <row r="571" spans="1:40" x14ac:dyDescent="0.25">
      <c r="A571" s="48"/>
      <c r="B571" s="48"/>
      <c r="C571" s="19"/>
      <c r="D571" s="19"/>
      <c r="E571" s="19"/>
      <c r="F571" s="19"/>
      <c r="G571" s="19"/>
      <c r="H571" s="26" t="str">
        <f t="shared" si="8"/>
        <v/>
      </c>
      <c r="I571" s="48"/>
      <c r="J571" s="48"/>
      <c r="K571" s="48"/>
      <c r="L571" s="48"/>
      <c r="M571" s="48"/>
      <c r="N571" s="19"/>
      <c r="O571" s="41">
        <f>SUMIFS('Troškovnik '!H:H,'Troškovnik '!A:A,A571,'Troškovnik '!B:B,B571)</f>
        <v>0</v>
      </c>
      <c r="AN571" s="47"/>
    </row>
    <row r="572" spans="1:40" x14ac:dyDescent="0.25">
      <c r="A572" s="48"/>
      <c r="B572" s="48"/>
      <c r="C572" s="19"/>
      <c r="D572" s="19"/>
      <c r="E572" s="19"/>
      <c r="F572" s="19"/>
      <c r="G572" s="19"/>
      <c r="H572" s="26" t="str">
        <f t="shared" si="8"/>
        <v/>
      </c>
      <c r="I572" s="48"/>
      <c r="J572" s="48"/>
      <c r="K572" s="48"/>
      <c r="L572" s="48"/>
      <c r="M572" s="48"/>
      <c r="N572" s="19"/>
      <c r="O572" s="41">
        <f>SUMIFS('Troškovnik '!H:H,'Troškovnik '!A:A,A572,'Troškovnik '!B:B,B572)</f>
        <v>0</v>
      </c>
      <c r="AN572" s="47"/>
    </row>
    <row r="573" spans="1:40" x14ac:dyDescent="0.25">
      <c r="A573" s="48"/>
      <c r="B573" s="48"/>
      <c r="C573" s="19"/>
      <c r="D573" s="19"/>
      <c r="E573" s="19"/>
      <c r="F573" s="19"/>
      <c r="G573" s="19"/>
      <c r="H573" s="26" t="str">
        <f t="shared" si="8"/>
        <v/>
      </c>
      <c r="I573" s="48"/>
      <c r="J573" s="48"/>
      <c r="K573" s="48"/>
      <c r="L573" s="48"/>
      <c r="M573" s="48"/>
      <c r="N573" s="19"/>
      <c r="O573" s="41">
        <f>SUMIFS('Troškovnik '!H:H,'Troškovnik '!A:A,A573,'Troškovnik '!B:B,B573)</f>
        <v>0</v>
      </c>
      <c r="AN573" s="47"/>
    </row>
    <row r="574" spans="1:40" x14ac:dyDescent="0.25">
      <c r="A574" s="48"/>
      <c r="B574" s="48"/>
      <c r="C574" s="19"/>
      <c r="D574" s="19"/>
      <c r="E574" s="19"/>
      <c r="F574" s="19"/>
      <c r="G574" s="19"/>
      <c r="H574" s="26" t="str">
        <f t="shared" si="8"/>
        <v/>
      </c>
      <c r="I574" s="48"/>
      <c r="J574" s="48"/>
      <c r="K574" s="48"/>
      <c r="L574" s="48"/>
      <c r="M574" s="48"/>
      <c r="N574" s="19"/>
      <c r="O574" s="41">
        <f>SUMIFS('Troškovnik '!H:H,'Troškovnik '!A:A,A574,'Troškovnik '!B:B,B574)</f>
        <v>0</v>
      </c>
      <c r="AN574" s="47"/>
    </row>
    <row r="575" spans="1:40" x14ac:dyDescent="0.25">
      <c r="A575" s="48"/>
      <c r="B575" s="48"/>
      <c r="C575" s="19"/>
      <c r="D575" s="19"/>
      <c r="E575" s="19"/>
      <c r="F575" s="19"/>
      <c r="G575" s="19"/>
      <c r="H575" s="26" t="str">
        <f t="shared" si="8"/>
        <v/>
      </c>
      <c r="I575" s="48"/>
      <c r="J575" s="48"/>
      <c r="K575" s="48"/>
      <c r="L575" s="48"/>
      <c r="M575" s="48"/>
      <c r="N575" s="19"/>
      <c r="O575" s="41">
        <f>SUMIFS('Troškovnik '!H:H,'Troškovnik '!A:A,A575,'Troškovnik '!B:B,B575)</f>
        <v>0</v>
      </c>
      <c r="AN575" s="47"/>
    </row>
    <row r="576" spans="1:40" x14ac:dyDescent="0.25">
      <c r="A576" s="48"/>
      <c r="B576" s="48"/>
      <c r="C576" s="19"/>
      <c r="D576" s="19"/>
      <c r="E576" s="19"/>
      <c r="F576" s="19"/>
      <c r="G576" s="19"/>
      <c r="H576" s="26" t="str">
        <f t="shared" si="8"/>
        <v/>
      </c>
      <c r="I576" s="48"/>
      <c r="J576" s="48"/>
      <c r="K576" s="48"/>
      <c r="L576" s="48"/>
      <c r="M576" s="48"/>
      <c r="N576" s="19"/>
      <c r="O576" s="41">
        <f>SUMIFS('Troškovnik '!H:H,'Troškovnik '!A:A,A576,'Troškovnik '!B:B,B576)</f>
        <v>0</v>
      </c>
      <c r="AN576" s="47"/>
    </row>
    <row r="577" spans="1:40" x14ac:dyDescent="0.25">
      <c r="A577" s="48"/>
      <c r="B577" s="48"/>
      <c r="C577" s="19"/>
      <c r="D577" s="19"/>
      <c r="E577" s="19"/>
      <c r="F577" s="19"/>
      <c r="G577" s="19"/>
      <c r="H577" s="26" t="str">
        <f t="shared" si="8"/>
        <v/>
      </c>
      <c r="I577" s="48"/>
      <c r="J577" s="48"/>
      <c r="K577" s="48"/>
      <c r="L577" s="48"/>
      <c r="M577" s="48"/>
      <c r="N577" s="19"/>
      <c r="O577" s="41">
        <f>SUMIFS('Troškovnik '!H:H,'Troškovnik '!A:A,A577,'Troškovnik '!B:B,B577)</f>
        <v>0</v>
      </c>
      <c r="AN577" s="47"/>
    </row>
    <row r="578" spans="1:40" x14ac:dyDescent="0.25">
      <c r="A578" s="48"/>
      <c r="B578" s="48"/>
      <c r="C578" s="19"/>
      <c r="D578" s="19"/>
      <c r="E578" s="19"/>
      <c r="F578" s="19"/>
      <c r="G578" s="19"/>
      <c r="H578" s="26" t="str">
        <f t="shared" si="8"/>
        <v/>
      </c>
      <c r="I578" s="48"/>
      <c r="J578" s="48"/>
      <c r="K578" s="48"/>
      <c r="L578" s="48"/>
      <c r="M578" s="48"/>
      <c r="N578" s="19"/>
      <c r="O578" s="41">
        <f>SUMIFS('Troškovnik '!H:H,'Troškovnik '!A:A,A578,'Troškovnik '!B:B,B578)</f>
        <v>0</v>
      </c>
      <c r="AN578" s="47"/>
    </row>
    <row r="579" spans="1:40" x14ac:dyDescent="0.25">
      <c r="A579" s="48"/>
      <c r="B579" s="48"/>
      <c r="C579" s="19"/>
      <c r="D579" s="19"/>
      <c r="E579" s="19"/>
      <c r="F579" s="19"/>
      <c r="G579" s="19"/>
      <c r="H579" s="26" t="str">
        <f t="shared" si="8"/>
        <v/>
      </c>
      <c r="I579" s="48"/>
      <c r="J579" s="48"/>
      <c r="K579" s="48"/>
      <c r="L579" s="48"/>
      <c r="M579" s="48"/>
      <c r="N579" s="19"/>
      <c r="O579" s="41">
        <f>SUMIFS('Troškovnik '!H:H,'Troškovnik '!A:A,A579,'Troškovnik '!B:B,B579)</f>
        <v>0</v>
      </c>
      <c r="AN579" s="47"/>
    </row>
    <row r="580" spans="1:40" x14ac:dyDescent="0.25">
      <c r="A580" s="48"/>
      <c r="B580" s="48"/>
      <c r="C580" s="19"/>
      <c r="D580" s="19"/>
      <c r="E580" s="19"/>
      <c r="F580" s="19"/>
      <c r="G580" s="19"/>
      <c r="H580" s="26" t="str">
        <f t="shared" si="8"/>
        <v/>
      </c>
      <c r="I580" s="48"/>
      <c r="J580" s="48"/>
      <c r="K580" s="48"/>
      <c r="L580" s="48"/>
      <c r="M580" s="48"/>
      <c r="N580" s="19"/>
      <c r="O580" s="41">
        <f>SUMIFS('Troškovnik '!H:H,'Troškovnik '!A:A,A580,'Troškovnik '!B:B,B580)</f>
        <v>0</v>
      </c>
      <c r="AN580" s="47"/>
    </row>
    <row r="581" spans="1:40" x14ac:dyDescent="0.25">
      <c r="A581" s="48"/>
      <c r="B581" s="48"/>
      <c r="C581" s="19"/>
      <c r="D581" s="19"/>
      <c r="E581" s="19"/>
      <c r="F581" s="19"/>
      <c r="G581" s="19"/>
      <c r="H581" s="26" t="str">
        <f t="shared" si="8"/>
        <v/>
      </c>
      <c r="I581" s="48"/>
      <c r="J581" s="48"/>
      <c r="K581" s="48"/>
      <c r="L581" s="48"/>
      <c r="M581" s="48"/>
      <c r="N581" s="19"/>
      <c r="O581" s="41">
        <f>SUMIFS('Troškovnik '!H:H,'Troškovnik '!A:A,A581,'Troškovnik '!B:B,B581)</f>
        <v>0</v>
      </c>
      <c r="AN581" s="47"/>
    </row>
    <row r="582" spans="1:40" x14ac:dyDescent="0.25">
      <c r="A582" s="48"/>
      <c r="B582" s="48"/>
      <c r="C582" s="19"/>
      <c r="D582" s="19"/>
      <c r="E582" s="19"/>
      <c r="F582" s="19"/>
      <c r="G582" s="19"/>
      <c r="H582" s="26" t="str">
        <f t="shared" si="8"/>
        <v/>
      </c>
      <c r="I582" s="48"/>
      <c r="J582" s="48"/>
      <c r="K582" s="48"/>
      <c r="L582" s="48"/>
      <c r="M582" s="48"/>
      <c r="N582" s="19"/>
      <c r="O582" s="41">
        <f>SUMIFS('Troškovnik '!H:H,'Troškovnik '!A:A,A582,'Troškovnik '!B:B,B582)</f>
        <v>0</v>
      </c>
      <c r="AN582" s="47"/>
    </row>
    <row r="583" spans="1:40" x14ac:dyDescent="0.25">
      <c r="A583" s="48"/>
      <c r="B583" s="48"/>
      <c r="C583" s="19"/>
      <c r="D583" s="19"/>
      <c r="E583" s="19"/>
      <c r="F583" s="19"/>
      <c r="G583" s="19"/>
      <c r="H583" s="26" t="str">
        <f t="shared" ref="H583:H646" si="9">IF(OR(C583="DA",E583="DA"),COUNTIF(C583:E583,"DA"),"")</f>
        <v/>
      </c>
      <c r="I583" s="48"/>
      <c r="J583" s="48"/>
      <c r="K583" s="48"/>
      <c r="L583" s="48"/>
      <c r="M583" s="48"/>
      <c r="N583" s="19"/>
      <c r="O583" s="41">
        <f>SUMIFS('Troškovnik '!H:H,'Troškovnik '!A:A,A583,'Troškovnik '!B:B,B583)</f>
        <v>0</v>
      </c>
      <c r="AN583" s="47"/>
    </row>
    <row r="584" spans="1:40" x14ac:dyDescent="0.25">
      <c r="A584" s="48"/>
      <c r="B584" s="48"/>
      <c r="C584" s="19"/>
      <c r="D584" s="19"/>
      <c r="E584" s="19"/>
      <c r="F584" s="19"/>
      <c r="G584" s="19"/>
      <c r="H584" s="26" t="str">
        <f t="shared" si="9"/>
        <v/>
      </c>
      <c r="I584" s="48"/>
      <c r="J584" s="48"/>
      <c r="K584" s="48"/>
      <c r="L584" s="48"/>
      <c r="M584" s="48"/>
      <c r="N584" s="19"/>
      <c r="O584" s="41">
        <f>SUMIFS('Troškovnik '!H:H,'Troškovnik '!A:A,A584,'Troškovnik '!B:B,B584)</f>
        <v>0</v>
      </c>
      <c r="AN584" s="47"/>
    </row>
    <row r="585" spans="1:40" x14ac:dyDescent="0.25">
      <c r="A585" s="48"/>
      <c r="B585" s="48"/>
      <c r="C585" s="19"/>
      <c r="D585" s="19"/>
      <c r="E585" s="19"/>
      <c r="F585" s="19"/>
      <c r="G585" s="19"/>
      <c r="H585" s="26" t="str">
        <f t="shared" si="9"/>
        <v/>
      </c>
      <c r="I585" s="48"/>
      <c r="J585" s="48"/>
      <c r="K585" s="48"/>
      <c r="L585" s="48"/>
      <c r="M585" s="48"/>
      <c r="N585" s="19"/>
      <c r="O585" s="41">
        <f>SUMIFS('Troškovnik '!H:H,'Troškovnik '!A:A,A585,'Troškovnik '!B:B,B585)</f>
        <v>0</v>
      </c>
      <c r="AN585" s="47"/>
    </row>
    <row r="586" spans="1:40" x14ac:dyDescent="0.25">
      <c r="A586" s="48"/>
      <c r="B586" s="48"/>
      <c r="C586" s="19"/>
      <c r="D586" s="19"/>
      <c r="E586" s="19"/>
      <c r="F586" s="19"/>
      <c r="G586" s="19"/>
      <c r="H586" s="26" t="str">
        <f t="shared" si="9"/>
        <v/>
      </c>
      <c r="I586" s="48"/>
      <c r="J586" s="48"/>
      <c r="K586" s="48"/>
      <c r="L586" s="48"/>
      <c r="M586" s="48"/>
      <c r="N586" s="19"/>
      <c r="O586" s="41">
        <f>SUMIFS('Troškovnik '!H:H,'Troškovnik '!A:A,A586,'Troškovnik '!B:B,B586)</f>
        <v>0</v>
      </c>
      <c r="AN586" s="47"/>
    </row>
    <row r="587" spans="1:40" x14ac:dyDescent="0.25">
      <c r="A587" s="48"/>
      <c r="B587" s="48"/>
      <c r="C587" s="19"/>
      <c r="D587" s="19"/>
      <c r="E587" s="19"/>
      <c r="F587" s="19"/>
      <c r="G587" s="19"/>
      <c r="H587" s="26" t="str">
        <f t="shared" si="9"/>
        <v/>
      </c>
      <c r="I587" s="48"/>
      <c r="J587" s="48"/>
      <c r="K587" s="48"/>
      <c r="L587" s="48"/>
      <c r="M587" s="48"/>
      <c r="N587" s="19"/>
      <c r="O587" s="41">
        <f>SUMIFS('Troškovnik '!H:H,'Troškovnik '!A:A,A587,'Troškovnik '!B:B,B587)</f>
        <v>0</v>
      </c>
      <c r="AN587" s="47"/>
    </row>
    <row r="588" spans="1:40" x14ac:dyDescent="0.25">
      <c r="A588" s="48"/>
      <c r="B588" s="48"/>
      <c r="C588" s="19"/>
      <c r="D588" s="19"/>
      <c r="E588" s="19"/>
      <c r="F588" s="19"/>
      <c r="G588" s="19"/>
      <c r="H588" s="26" t="str">
        <f t="shared" si="9"/>
        <v/>
      </c>
      <c r="I588" s="48"/>
      <c r="J588" s="48"/>
      <c r="K588" s="48"/>
      <c r="L588" s="48"/>
      <c r="M588" s="48"/>
      <c r="N588" s="19"/>
      <c r="O588" s="41">
        <f>SUMIFS('Troškovnik '!H:H,'Troškovnik '!A:A,A588,'Troškovnik '!B:B,B588)</f>
        <v>0</v>
      </c>
      <c r="AN588" s="47"/>
    </row>
    <row r="589" spans="1:40" x14ac:dyDescent="0.25">
      <c r="A589" s="48"/>
      <c r="B589" s="48"/>
      <c r="C589" s="19"/>
      <c r="D589" s="19"/>
      <c r="E589" s="19"/>
      <c r="F589" s="19"/>
      <c r="G589" s="19"/>
      <c r="H589" s="26" t="str">
        <f t="shared" si="9"/>
        <v/>
      </c>
      <c r="I589" s="48"/>
      <c r="J589" s="48"/>
      <c r="K589" s="48"/>
      <c r="L589" s="48"/>
      <c r="M589" s="48"/>
      <c r="N589" s="19"/>
      <c r="O589" s="41">
        <f>SUMIFS('Troškovnik '!H:H,'Troškovnik '!A:A,A589,'Troškovnik '!B:B,B589)</f>
        <v>0</v>
      </c>
      <c r="AN589" s="47"/>
    </row>
    <row r="590" spans="1:40" x14ac:dyDescent="0.25">
      <c r="A590" s="48"/>
      <c r="B590" s="48"/>
      <c r="C590" s="19"/>
      <c r="D590" s="19"/>
      <c r="E590" s="19"/>
      <c r="F590" s="19"/>
      <c r="G590" s="19"/>
      <c r="H590" s="26" t="str">
        <f t="shared" si="9"/>
        <v/>
      </c>
      <c r="I590" s="48"/>
      <c r="J590" s="48"/>
      <c r="K590" s="48"/>
      <c r="L590" s="48"/>
      <c r="M590" s="48"/>
      <c r="N590" s="19"/>
      <c r="O590" s="41">
        <f>SUMIFS('Troškovnik '!H:H,'Troškovnik '!A:A,A590,'Troškovnik '!B:B,B590)</f>
        <v>0</v>
      </c>
      <c r="AN590" s="47"/>
    </row>
    <row r="591" spans="1:40" x14ac:dyDescent="0.25">
      <c r="A591" s="48"/>
      <c r="B591" s="48"/>
      <c r="C591" s="19"/>
      <c r="D591" s="19"/>
      <c r="E591" s="19"/>
      <c r="F591" s="19"/>
      <c r="G591" s="19"/>
      <c r="H591" s="26" t="str">
        <f t="shared" si="9"/>
        <v/>
      </c>
      <c r="I591" s="48"/>
      <c r="J591" s="48"/>
      <c r="K591" s="48"/>
      <c r="L591" s="48"/>
      <c r="M591" s="48"/>
      <c r="N591" s="19"/>
      <c r="O591" s="41">
        <f>SUMIFS('Troškovnik '!H:H,'Troškovnik '!A:A,A591,'Troškovnik '!B:B,B591)</f>
        <v>0</v>
      </c>
      <c r="AN591" s="47"/>
    </row>
    <row r="592" spans="1:40" x14ac:dyDescent="0.25">
      <c r="A592" s="48"/>
      <c r="B592" s="48"/>
      <c r="C592" s="19"/>
      <c r="D592" s="19"/>
      <c r="E592" s="19"/>
      <c r="F592" s="19"/>
      <c r="G592" s="19"/>
      <c r="H592" s="26" t="str">
        <f t="shared" si="9"/>
        <v/>
      </c>
      <c r="I592" s="48"/>
      <c r="J592" s="48"/>
      <c r="K592" s="48"/>
      <c r="L592" s="48"/>
      <c r="M592" s="48"/>
      <c r="N592" s="19"/>
      <c r="O592" s="41">
        <f>SUMIFS('Troškovnik '!H:H,'Troškovnik '!A:A,A592,'Troškovnik '!B:B,B592)</f>
        <v>0</v>
      </c>
      <c r="AN592" s="47"/>
    </row>
    <row r="593" spans="1:40" x14ac:dyDescent="0.25">
      <c r="A593" s="48"/>
      <c r="B593" s="48"/>
      <c r="C593" s="19"/>
      <c r="D593" s="19"/>
      <c r="E593" s="19"/>
      <c r="F593" s="19"/>
      <c r="G593" s="19"/>
      <c r="H593" s="26" t="str">
        <f t="shared" si="9"/>
        <v/>
      </c>
      <c r="I593" s="48"/>
      <c r="J593" s="48"/>
      <c r="K593" s="48"/>
      <c r="L593" s="48"/>
      <c r="M593" s="48"/>
      <c r="N593" s="19"/>
      <c r="O593" s="41">
        <f>SUMIFS('Troškovnik '!H:H,'Troškovnik '!A:A,A593,'Troškovnik '!B:B,B593)</f>
        <v>0</v>
      </c>
      <c r="AN593" s="47"/>
    </row>
    <row r="594" spans="1:40" x14ac:dyDescent="0.25">
      <c r="A594" s="48"/>
      <c r="B594" s="48"/>
      <c r="C594" s="19"/>
      <c r="D594" s="19"/>
      <c r="E594" s="19"/>
      <c r="F594" s="19"/>
      <c r="G594" s="19"/>
      <c r="H594" s="26" t="str">
        <f t="shared" si="9"/>
        <v/>
      </c>
      <c r="I594" s="48"/>
      <c r="J594" s="48"/>
      <c r="K594" s="48"/>
      <c r="L594" s="48"/>
      <c r="M594" s="48"/>
      <c r="N594" s="19"/>
      <c r="O594" s="41">
        <f>SUMIFS('Troškovnik '!H:H,'Troškovnik '!A:A,A594,'Troškovnik '!B:B,B594)</f>
        <v>0</v>
      </c>
      <c r="AN594" s="47"/>
    </row>
    <row r="595" spans="1:40" x14ac:dyDescent="0.25">
      <c r="A595" s="48"/>
      <c r="B595" s="48"/>
      <c r="C595" s="19"/>
      <c r="D595" s="19"/>
      <c r="E595" s="19"/>
      <c r="F595" s="19"/>
      <c r="G595" s="19"/>
      <c r="H595" s="26" t="str">
        <f t="shared" si="9"/>
        <v/>
      </c>
      <c r="I595" s="48"/>
      <c r="J595" s="48"/>
      <c r="K595" s="48"/>
      <c r="L595" s="48"/>
      <c r="M595" s="48"/>
      <c r="N595" s="19"/>
      <c r="O595" s="41">
        <f>SUMIFS('Troškovnik '!H:H,'Troškovnik '!A:A,A595,'Troškovnik '!B:B,B595)</f>
        <v>0</v>
      </c>
      <c r="AN595" s="47"/>
    </row>
    <row r="596" spans="1:40" x14ac:dyDescent="0.25">
      <c r="A596" s="48"/>
      <c r="B596" s="48"/>
      <c r="C596" s="19"/>
      <c r="D596" s="19"/>
      <c r="E596" s="19"/>
      <c r="F596" s="19"/>
      <c r="G596" s="19"/>
      <c r="H596" s="26" t="str">
        <f t="shared" si="9"/>
        <v/>
      </c>
      <c r="I596" s="48"/>
      <c r="J596" s="48"/>
      <c r="K596" s="48"/>
      <c r="L596" s="48"/>
      <c r="M596" s="48"/>
      <c r="N596" s="19"/>
      <c r="O596" s="41">
        <f>SUMIFS('Troškovnik '!H:H,'Troškovnik '!A:A,A596,'Troškovnik '!B:B,B596)</f>
        <v>0</v>
      </c>
      <c r="AN596" s="47"/>
    </row>
    <row r="597" spans="1:40" x14ac:dyDescent="0.25">
      <c r="A597" s="48"/>
      <c r="B597" s="48"/>
      <c r="C597" s="19"/>
      <c r="D597" s="19"/>
      <c r="E597" s="19"/>
      <c r="F597" s="19"/>
      <c r="G597" s="19"/>
      <c r="H597" s="26" t="str">
        <f t="shared" si="9"/>
        <v/>
      </c>
      <c r="I597" s="48"/>
      <c r="J597" s="48"/>
      <c r="K597" s="48"/>
      <c r="L597" s="48"/>
      <c r="M597" s="48"/>
      <c r="N597" s="19"/>
      <c r="O597" s="41">
        <f>SUMIFS('Troškovnik '!H:H,'Troškovnik '!A:A,A597,'Troškovnik '!B:B,B597)</f>
        <v>0</v>
      </c>
      <c r="AN597" s="47"/>
    </row>
    <row r="598" spans="1:40" x14ac:dyDescent="0.25">
      <c r="A598" s="48"/>
      <c r="B598" s="48"/>
      <c r="C598" s="19"/>
      <c r="D598" s="19"/>
      <c r="E598" s="19"/>
      <c r="F598" s="19"/>
      <c r="G598" s="19"/>
      <c r="H598" s="26" t="str">
        <f t="shared" si="9"/>
        <v/>
      </c>
      <c r="I598" s="48"/>
      <c r="J598" s="48"/>
      <c r="K598" s="48"/>
      <c r="L598" s="48"/>
      <c r="M598" s="48"/>
      <c r="N598" s="19"/>
      <c r="O598" s="41">
        <f>SUMIFS('Troškovnik '!H:H,'Troškovnik '!A:A,A598,'Troškovnik '!B:B,B598)</f>
        <v>0</v>
      </c>
      <c r="AN598" s="47"/>
    </row>
    <row r="599" spans="1:40" x14ac:dyDescent="0.25">
      <c r="A599" s="48"/>
      <c r="B599" s="48"/>
      <c r="C599" s="19"/>
      <c r="D599" s="19"/>
      <c r="E599" s="19"/>
      <c r="F599" s="19"/>
      <c r="G599" s="19"/>
      <c r="H599" s="26" t="str">
        <f t="shared" si="9"/>
        <v/>
      </c>
      <c r="I599" s="48"/>
      <c r="J599" s="48"/>
      <c r="K599" s="48"/>
      <c r="L599" s="48"/>
      <c r="M599" s="48"/>
      <c r="N599" s="19"/>
      <c r="O599" s="41">
        <f>SUMIFS('Troškovnik '!H:H,'Troškovnik '!A:A,A599,'Troškovnik '!B:B,B599)</f>
        <v>0</v>
      </c>
      <c r="AN599" s="47"/>
    </row>
    <row r="600" spans="1:40" x14ac:dyDescent="0.25">
      <c r="A600" s="48"/>
      <c r="B600" s="48"/>
      <c r="C600" s="19"/>
      <c r="D600" s="19"/>
      <c r="E600" s="19"/>
      <c r="F600" s="19"/>
      <c r="G600" s="19"/>
      <c r="H600" s="26" t="str">
        <f t="shared" si="9"/>
        <v/>
      </c>
      <c r="I600" s="48"/>
      <c r="J600" s="48"/>
      <c r="K600" s="48"/>
      <c r="L600" s="48"/>
      <c r="M600" s="48"/>
      <c r="N600" s="19"/>
      <c r="O600" s="41">
        <f>SUMIFS('Troškovnik '!H:H,'Troškovnik '!A:A,A600,'Troškovnik '!B:B,B600)</f>
        <v>0</v>
      </c>
      <c r="AN600" s="47"/>
    </row>
    <row r="601" spans="1:40" x14ac:dyDescent="0.25">
      <c r="A601" s="48"/>
      <c r="B601" s="48"/>
      <c r="C601" s="19"/>
      <c r="D601" s="19"/>
      <c r="E601" s="19"/>
      <c r="F601" s="19"/>
      <c r="G601" s="19"/>
      <c r="H601" s="26" t="str">
        <f t="shared" si="9"/>
        <v/>
      </c>
      <c r="I601" s="48"/>
      <c r="J601" s="48"/>
      <c r="K601" s="48"/>
      <c r="L601" s="48"/>
      <c r="M601" s="48"/>
      <c r="N601" s="19"/>
      <c r="O601" s="41">
        <f>SUMIFS('Troškovnik '!H:H,'Troškovnik '!A:A,A601,'Troškovnik '!B:B,B601)</f>
        <v>0</v>
      </c>
      <c r="AN601" s="47"/>
    </row>
    <row r="602" spans="1:40" x14ac:dyDescent="0.25">
      <c r="A602" s="48"/>
      <c r="B602" s="48"/>
      <c r="C602" s="19"/>
      <c r="D602" s="19"/>
      <c r="E602" s="19"/>
      <c r="F602" s="19"/>
      <c r="G602" s="19"/>
      <c r="H602" s="26" t="str">
        <f t="shared" si="9"/>
        <v/>
      </c>
      <c r="I602" s="48"/>
      <c r="J602" s="48"/>
      <c r="K602" s="48"/>
      <c r="L602" s="48"/>
      <c r="M602" s="48"/>
      <c r="N602" s="19"/>
      <c r="O602" s="41">
        <f>SUMIFS('Troškovnik '!H:H,'Troškovnik '!A:A,A602,'Troškovnik '!B:B,B602)</f>
        <v>0</v>
      </c>
      <c r="AN602" s="47"/>
    </row>
    <row r="603" spans="1:40" x14ac:dyDescent="0.25">
      <c r="A603" s="48"/>
      <c r="B603" s="48"/>
      <c r="C603" s="19"/>
      <c r="D603" s="19"/>
      <c r="E603" s="19"/>
      <c r="F603" s="19"/>
      <c r="G603" s="19"/>
      <c r="H603" s="26" t="str">
        <f t="shared" si="9"/>
        <v/>
      </c>
      <c r="I603" s="48"/>
      <c r="J603" s="48"/>
      <c r="K603" s="48"/>
      <c r="L603" s="48"/>
      <c r="M603" s="48"/>
      <c r="N603" s="19"/>
      <c r="O603" s="41">
        <f>SUMIFS('Troškovnik '!H:H,'Troškovnik '!A:A,A603,'Troškovnik '!B:B,B603)</f>
        <v>0</v>
      </c>
      <c r="AN603" s="47"/>
    </row>
    <row r="604" spans="1:40" x14ac:dyDescent="0.25">
      <c r="A604" s="48"/>
      <c r="B604" s="48"/>
      <c r="C604" s="19"/>
      <c r="D604" s="19"/>
      <c r="E604" s="19"/>
      <c r="F604" s="19"/>
      <c r="G604" s="19"/>
      <c r="H604" s="26" t="str">
        <f t="shared" si="9"/>
        <v/>
      </c>
      <c r="I604" s="48"/>
      <c r="J604" s="48"/>
      <c r="K604" s="48"/>
      <c r="L604" s="48"/>
      <c r="M604" s="48"/>
      <c r="N604" s="19"/>
      <c r="O604" s="41">
        <f>SUMIFS('Troškovnik '!H:H,'Troškovnik '!A:A,A604,'Troškovnik '!B:B,B604)</f>
        <v>0</v>
      </c>
      <c r="AN604" s="47"/>
    </row>
    <row r="605" spans="1:40" x14ac:dyDescent="0.25">
      <c r="A605" s="48"/>
      <c r="B605" s="48"/>
      <c r="C605" s="19"/>
      <c r="D605" s="19"/>
      <c r="E605" s="19"/>
      <c r="F605" s="19"/>
      <c r="G605" s="19"/>
      <c r="H605" s="26" t="str">
        <f t="shared" si="9"/>
        <v/>
      </c>
      <c r="I605" s="48"/>
      <c r="J605" s="48"/>
      <c r="K605" s="48"/>
      <c r="L605" s="48"/>
      <c r="M605" s="48"/>
      <c r="N605" s="19"/>
      <c r="O605" s="41">
        <f>SUMIFS('Troškovnik '!H:H,'Troškovnik '!A:A,A605,'Troškovnik '!B:B,B605)</f>
        <v>0</v>
      </c>
      <c r="AN605" s="47"/>
    </row>
    <row r="606" spans="1:40" x14ac:dyDescent="0.25">
      <c r="A606" s="48"/>
      <c r="B606" s="48"/>
      <c r="C606" s="19"/>
      <c r="D606" s="19"/>
      <c r="E606" s="19"/>
      <c r="F606" s="19"/>
      <c r="G606" s="19"/>
      <c r="H606" s="26" t="str">
        <f t="shared" si="9"/>
        <v/>
      </c>
      <c r="I606" s="48"/>
      <c r="J606" s="48"/>
      <c r="K606" s="48"/>
      <c r="L606" s="48"/>
      <c r="M606" s="48"/>
      <c r="N606" s="19"/>
      <c r="O606" s="41">
        <f>SUMIFS('Troškovnik '!H:H,'Troškovnik '!A:A,A606,'Troškovnik '!B:B,B606)</f>
        <v>0</v>
      </c>
      <c r="AN606" s="47"/>
    </row>
    <row r="607" spans="1:40" x14ac:dyDescent="0.25">
      <c r="A607" s="48"/>
      <c r="B607" s="48"/>
      <c r="C607" s="19"/>
      <c r="D607" s="19"/>
      <c r="E607" s="19"/>
      <c r="F607" s="19"/>
      <c r="G607" s="19"/>
      <c r="H607" s="26" t="str">
        <f t="shared" si="9"/>
        <v/>
      </c>
      <c r="I607" s="48"/>
      <c r="J607" s="48"/>
      <c r="K607" s="48"/>
      <c r="L607" s="48"/>
      <c r="M607" s="48"/>
      <c r="N607" s="19"/>
      <c r="O607" s="41">
        <f>SUMIFS('Troškovnik '!H:H,'Troškovnik '!A:A,A607,'Troškovnik '!B:B,B607)</f>
        <v>0</v>
      </c>
      <c r="AN607" s="47"/>
    </row>
    <row r="608" spans="1:40" x14ac:dyDescent="0.25">
      <c r="A608" s="48"/>
      <c r="B608" s="48"/>
      <c r="C608" s="19"/>
      <c r="D608" s="19"/>
      <c r="E608" s="19"/>
      <c r="F608" s="19"/>
      <c r="G608" s="19"/>
      <c r="H608" s="26" t="str">
        <f t="shared" si="9"/>
        <v/>
      </c>
      <c r="I608" s="48"/>
      <c r="J608" s="48"/>
      <c r="K608" s="48"/>
      <c r="L608" s="48"/>
      <c r="M608" s="48"/>
      <c r="N608" s="19"/>
      <c r="O608" s="41">
        <f>SUMIFS('Troškovnik '!H:H,'Troškovnik '!A:A,A608,'Troškovnik '!B:B,B608)</f>
        <v>0</v>
      </c>
      <c r="AN608" s="47"/>
    </row>
    <row r="609" spans="1:40" x14ac:dyDescent="0.25">
      <c r="A609" s="48"/>
      <c r="B609" s="48"/>
      <c r="C609" s="19"/>
      <c r="D609" s="19"/>
      <c r="E609" s="19"/>
      <c r="F609" s="19"/>
      <c r="G609" s="19"/>
      <c r="H609" s="26" t="str">
        <f t="shared" si="9"/>
        <v/>
      </c>
      <c r="I609" s="48"/>
      <c r="J609" s="48"/>
      <c r="K609" s="48"/>
      <c r="L609" s="48"/>
      <c r="M609" s="48"/>
      <c r="N609" s="19"/>
      <c r="O609" s="41">
        <f>SUMIFS('Troškovnik '!H:H,'Troškovnik '!A:A,A609,'Troškovnik '!B:B,B609)</f>
        <v>0</v>
      </c>
      <c r="AN609" s="47"/>
    </row>
    <row r="610" spans="1:40" x14ac:dyDescent="0.25">
      <c r="A610" s="48"/>
      <c r="B610" s="48"/>
      <c r="C610" s="19"/>
      <c r="D610" s="19"/>
      <c r="E610" s="19"/>
      <c r="F610" s="19"/>
      <c r="G610" s="19"/>
      <c r="H610" s="26" t="str">
        <f t="shared" si="9"/>
        <v/>
      </c>
      <c r="I610" s="48"/>
      <c r="J610" s="48"/>
      <c r="K610" s="48"/>
      <c r="L610" s="48"/>
      <c r="M610" s="48"/>
      <c r="N610" s="19"/>
      <c r="O610" s="41">
        <f>SUMIFS('Troškovnik '!H:H,'Troškovnik '!A:A,A610,'Troškovnik '!B:B,B610)</f>
        <v>0</v>
      </c>
      <c r="AN610" s="47"/>
    </row>
    <row r="611" spans="1:40" x14ac:dyDescent="0.25">
      <c r="A611" s="48"/>
      <c r="B611" s="48"/>
      <c r="C611" s="19"/>
      <c r="D611" s="19"/>
      <c r="E611" s="19"/>
      <c r="F611" s="19"/>
      <c r="G611" s="19"/>
      <c r="H611" s="26" t="str">
        <f t="shared" si="9"/>
        <v/>
      </c>
      <c r="I611" s="48"/>
      <c r="J611" s="48"/>
      <c r="K611" s="48"/>
      <c r="L611" s="48"/>
      <c r="M611" s="48"/>
      <c r="N611" s="19"/>
      <c r="O611" s="41">
        <f>SUMIFS('Troškovnik '!H:H,'Troškovnik '!A:A,A611,'Troškovnik '!B:B,B611)</f>
        <v>0</v>
      </c>
      <c r="AN611" s="47"/>
    </row>
    <row r="612" spans="1:40" x14ac:dyDescent="0.25">
      <c r="A612" s="48"/>
      <c r="B612" s="48"/>
      <c r="C612" s="19"/>
      <c r="D612" s="19"/>
      <c r="E612" s="19"/>
      <c r="F612" s="19"/>
      <c r="G612" s="19"/>
      <c r="H612" s="26" t="str">
        <f t="shared" si="9"/>
        <v/>
      </c>
      <c r="I612" s="48"/>
      <c r="J612" s="48"/>
      <c r="K612" s="48"/>
      <c r="L612" s="48"/>
      <c r="M612" s="48"/>
      <c r="N612" s="19"/>
      <c r="O612" s="41">
        <f>SUMIFS('Troškovnik '!H:H,'Troškovnik '!A:A,A612,'Troškovnik '!B:B,B612)</f>
        <v>0</v>
      </c>
      <c r="AN612" s="47"/>
    </row>
    <row r="613" spans="1:40" x14ac:dyDescent="0.25">
      <c r="A613" s="48"/>
      <c r="B613" s="48"/>
      <c r="C613" s="19"/>
      <c r="D613" s="19"/>
      <c r="E613" s="19"/>
      <c r="F613" s="19"/>
      <c r="G613" s="19"/>
      <c r="H613" s="26" t="str">
        <f t="shared" si="9"/>
        <v/>
      </c>
      <c r="I613" s="48"/>
      <c r="J613" s="48"/>
      <c r="K613" s="48"/>
      <c r="L613" s="48"/>
      <c r="M613" s="48"/>
      <c r="N613" s="19"/>
      <c r="O613" s="41">
        <f>SUMIFS('Troškovnik '!H:H,'Troškovnik '!A:A,A613,'Troškovnik '!B:B,B613)</f>
        <v>0</v>
      </c>
      <c r="AN613" s="47"/>
    </row>
    <row r="614" spans="1:40" x14ac:dyDescent="0.25">
      <c r="A614" s="48"/>
      <c r="B614" s="48"/>
      <c r="C614" s="19"/>
      <c r="D614" s="19"/>
      <c r="E614" s="19"/>
      <c r="F614" s="19"/>
      <c r="G614" s="19"/>
      <c r="H614" s="26" t="str">
        <f t="shared" si="9"/>
        <v/>
      </c>
      <c r="I614" s="48"/>
      <c r="J614" s="48"/>
      <c r="K614" s="48"/>
      <c r="L614" s="48"/>
      <c r="M614" s="48"/>
      <c r="N614" s="19"/>
      <c r="O614" s="41">
        <f>SUMIFS('Troškovnik '!H:H,'Troškovnik '!A:A,A614,'Troškovnik '!B:B,B614)</f>
        <v>0</v>
      </c>
      <c r="AN614" s="47"/>
    </row>
    <row r="615" spans="1:40" x14ac:dyDescent="0.25">
      <c r="A615" s="48"/>
      <c r="B615" s="48"/>
      <c r="C615" s="19"/>
      <c r="D615" s="19"/>
      <c r="E615" s="19"/>
      <c r="F615" s="19"/>
      <c r="G615" s="19"/>
      <c r="H615" s="26" t="str">
        <f t="shared" si="9"/>
        <v/>
      </c>
      <c r="I615" s="48"/>
      <c r="J615" s="48"/>
      <c r="K615" s="48"/>
      <c r="L615" s="48"/>
      <c r="M615" s="48"/>
      <c r="N615" s="19"/>
      <c r="O615" s="41">
        <f>SUMIFS('Troškovnik '!H:H,'Troškovnik '!A:A,A615,'Troškovnik '!B:B,B615)</f>
        <v>0</v>
      </c>
      <c r="AN615" s="47"/>
    </row>
    <row r="616" spans="1:40" x14ac:dyDescent="0.25">
      <c r="A616" s="48"/>
      <c r="B616" s="48"/>
      <c r="C616" s="19"/>
      <c r="D616" s="19"/>
      <c r="E616" s="19"/>
      <c r="F616" s="19"/>
      <c r="G616" s="19"/>
      <c r="H616" s="26" t="str">
        <f t="shared" si="9"/>
        <v/>
      </c>
      <c r="I616" s="48"/>
      <c r="J616" s="48"/>
      <c r="K616" s="48"/>
      <c r="L616" s="48"/>
      <c r="M616" s="48"/>
      <c r="N616" s="19"/>
      <c r="O616" s="41">
        <f>SUMIFS('Troškovnik '!H:H,'Troškovnik '!A:A,A616,'Troškovnik '!B:B,B616)</f>
        <v>0</v>
      </c>
      <c r="AN616" s="47"/>
    </row>
    <row r="617" spans="1:40" x14ac:dyDescent="0.25">
      <c r="A617" s="48"/>
      <c r="B617" s="48"/>
      <c r="C617" s="19"/>
      <c r="D617" s="19"/>
      <c r="E617" s="19"/>
      <c r="F617" s="19"/>
      <c r="G617" s="19"/>
      <c r="H617" s="26" t="str">
        <f t="shared" si="9"/>
        <v/>
      </c>
      <c r="I617" s="48"/>
      <c r="J617" s="48"/>
      <c r="K617" s="48"/>
      <c r="L617" s="48"/>
      <c r="M617" s="48"/>
      <c r="N617" s="19"/>
      <c r="O617" s="41">
        <f>SUMIFS('Troškovnik '!H:H,'Troškovnik '!A:A,A617,'Troškovnik '!B:B,B617)</f>
        <v>0</v>
      </c>
      <c r="AN617" s="47"/>
    </row>
    <row r="618" spans="1:40" x14ac:dyDescent="0.25">
      <c r="A618" s="48"/>
      <c r="B618" s="48"/>
      <c r="C618" s="19"/>
      <c r="D618" s="19"/>
      <c r="E618" s="19"/>
      <c r="F618" s="19"/>
      <c r="G618" s="19"/>
      <c r="H618" s="26" t="str">
        <f t="shared" si="9"/>
        <v/>
      </c>
      <c r="I618" s="48"/>
      <c r="J618" s="48"/>
      <c r="K618" s="48"/>
      <c r="L618" s="48"/>
      <c r="M618" s="48"/>
      <c r="N618" s="19"/>
      <c r="O618" s="41">
        <f>SUMIFS('Troškovnik '!H:H,'Troškovnik '!A:A,A618,'Troškovnik '!B:B,B618)</f>
        <v>0</v>
      </c>
      <c r="AN618" s="47"/>
    </row>
    <row r="619" spans="1:40" x14ac:dyDescent="0.25">
      <c r="A619" s="48"/>
      <c r="B619" s="48"/>
      <c r="C619" s="19"/>
      <c r="D619" s="19"/>
      <c r="E619" s="19"/>
      <c r="F619" s="19"/>
      <c r="G619" s="19"/>
      <c r="H619" s="26" t="str">
        <f t="shared" si="9"/>
        <v/>
      </c>
      <c r="I619" s="48"/>
      <c r="J619" s="48"/>
      <c r="K619" s="48"/>
      <c r="L619" s="48"/>
      <c r="M619" s="48"/>
      <c r="N619" s="19"/>
      <c r="O619" s="41">
        <f>SUMIFS('Troškovnik '!H:H,'Troškovnik '!A:A,A619,'Troškovnik '!B:B,B619)</f>
        <v>0</v>
      </c>
      <c r="AN619" s="47"/>
    </row>
    <row r="620" spans="1:40" x14ac:dyDescent="0.25">
      <c r="A620" s="48"/>
      <c r="B620" s="48"/>
      <c r="C620" s="19"/>
      <c r="D620" s="19"/>
      <c r="E620" s="19"/>
      <c r="F620" s="19"/>
      <c r="G620" s="19"/>
      <c r="H620" s="26" t="str">
        <f t="shared" si="9"/>
        <v/>
      </c>
      <c r="I620" s="48"/>
      <c r="J620" s="48"/>
      <c r="K620" s="48"/>
      <c r="L620" s="48"/>
      <c r="M620" s="48"/>
      <c r="N620" s="19"/>
      <c r="O620" s="41">
        <f>SUMIFS('Troškovnik '!H:H,'Troškovnik '!A:A,A620,'Troškovnik '!B:B,B620)</f>
        <v>0</v>
      </c>
      <c r="AN620" s="47"/>
    </row>
    <row r="621" spans="1:40" x14ac:dyDescent="0.25">
      <c r="A621" s="48"/>
      <c r="B621" s="48"/>
      <c r="C621" s="19"/>
      <c r="D621" s="19"/>
      <c r="E621" s="19"/>
      <c r="F621" s="19"/>
      <c r="G621" s="19"/>
      <c r="H621" s="26" t="str">
        <f t="shared" si="9"/>
        <v/>
      </c>
      <c r="I621" s="48"/>
      <c r="J621" s="48"/>
      <c r="K621" s="48"/>
      <c r="L621" s="48"/>
      <c r="M621" s="48"/>
      <c r="N621" s="19"/>
      <c r="O621" s="41">
        <f>SUMIFS('Troškovnik '!H:H,'Troškovnik '!A:A,A621,'Troškovnik '!B:B,B621)</f>
        <v>0</v>
      </c>
      <c r="AN621" s="47"/>
    </row>
    <row r="622" spans="1:40" x14ac:dyDescent="0.25">
      <c r="A622" s="48"/>
      <c r="B622" s="48"/>
      <c r="C622" s="19"/>
      <c r="D622" s="19"/>
      <c r="E622" s="19"/>
      <c r="F622" s="19"/>
      <c r="G622" s="19"/>
      <c r="H622" s="26" t="str">
        <f t="shared" si="9"/>
        <v/>
      </c>
      <c r="I622" s="48"/>
      <c r="J622" s="48"/>
      <c r="K622" s="48"/>
      <c r="L622" s="48"/>
      <c r="M622" s="48"/>
      <c r="N622" s="19"/>
      <c r="O622" s="41">
        <f>SUMIFS('Troškovnik '!H:H,'Troškovnik '!A:A,A622,'Troškovnik '!B:B,B622)</f>
        <v>0</v>
      </c>
      <c r="AN622" s="47"/>
    </row>
    <row r="623" spans="1:40" x14ac:dyDescent="0.25">
      <c r="A623" s="48"/>
      <c r="B623" s="48"/>
      <c r="C623" s="19"/>
      <c r="D623" s="19"/>
      <c r="E623" s="19"/>
      <c r="F623" s="19"/>
      <c r="G623" s="19"/>
      <c r="H623" s="26" t="str">
        <f t="shared" si="9"/>
        <v/>
      </c>
      <c r="I623" s="48"/>
      <c r="J623" s="48"/>
      <c r="K623" s="48"/>
      <c r="L623" s="48"/>
      <c r="M623" s="48"/>
      <c r="N623" s="19"/>
      <c r="O623" s="41">
        <f>SUMIFS('Troškovnik '!H:H,'Troškovnik '!A:A,A623,'Troškovnik '!B:B,B623)</f>
        <v>0</v>
      </c>
      <c r="AN623" s="47"/>
    </row>
    <row r="624" spans="1:40" x14ac:dyDescent="0.25">
      <c r="A624" s="48"/>
      <c r="B624" s="48"/>
      <c r="C624" s="19"/>
      <c r="D624" s="19"/>
      <c r="E624" s="19"/>
      <c r="F624" s="19"/>
      <c r="G624" s="19"/>
      <c r="H624" s="26" t="str">
        <f t="shared" si="9"/>
        <v/>
      </c>
      <c r="I624" s="48"/>
      <c r="J624" s="48"/>
      <c r="K624" s="48"/>
      <c r="L624" s="48"/>
      <c r="M624" s="48"/>
      <c r="N624" s="19"/>
      <c r="O624" s="41">
        <f>SUMIFS('Troškovnik '!H:H,'Troškovnik '!A:A,A624,'Troškovnik '!B:B,B624)</f>
        <v>0</v>
      </c>
      <c r="AN624" s="47"/>
    </row>
    <row r="625" spans="1:40" x14ac:dyDescent="0.25">
      <c r="A625" s="48"/>
      <c r="B625" s="48"/>
      <c r="C625" s="19"/>
      <c r="D625" s="19"/>
      <c r="E625" s="19"/>
      <c r="F625" s="19"/>
      <c r="G625" s="19"/>
      <c r="H625" s="26" t="str">
        <f t="shared" si="9"/>
        <v/>
      </c>
      <c r="I625" s="48"/>
      <c r="J625" s="48"/>
      <c r="K625" s="48"/>
      <c r="L625" s="48"/>
      <c r="M625" s="48"/>
      <c r="N625" s="19"/>
      <c r="O625" s="41">
        <f>SUMIFS('Troškovnik '!H:H,'Troškovnik '!A:A,A625,'Troškovnik '!B:B,B625)</f>
        <v>0</v>
      </c>
      <c r="AN625" s="47"/>
    </row>
    <row r="626" spans="1:40" x14ac:dyDescent="0.25">
      <c r="A626" s="48"/>
      <c r="B626" s="48"/>
      <c r="C626" s="19"/>
      <c r="D626" s="19"/>
      <c r="E626" s="19"/>
      <c r="F626" s="19"/>
      <c r="G626" s="19"/>
      <c r="H626" s="26" t="str">
        <f t="shared" si="9"/>
        <v/>
      </c>
      <c r="I626" s="48"/>
      <c r="J626" s="48"/>
      <c r="K626" s="48"/>
      <c r="L626" s="48"/>
      <c r="M626" s="48"/>
      <c r="N626" s="19"/>
      <c r="O626" s="41">
        <f>SUMIFS('Troškovnik '!H:H,'Troškovnik '!A:A,A626,'Troškovnik '!B:B,B626)</f>
        <v>0</v>
      </c>
      <c r="AN626" s="47"/>
    </row>
    <row r="627" spans="1:40" x14ac:dyDescent="0.25">
      <c r="A627" s="48"/>
      <c r="B627" s="48"/>
      <c r="C627" s="19"/>
      <c r="D627" s="19"/>
      <c r="E627" s="19"/>
      <c r="F627" s="19"/>
      <c r="G627" s="19"/>
      <c r="H627" s="26" t="str">
        <f t="shared" si="9"/>
        <v/>
      </c>
      <c r="I627" s="48"/>
      <c r="J627" s="48"/>
      <c r="K627" s="48"/>
      <c r="L627" s="48"/>
      <c r="M627" s="48"/>
      <c r="N627" s="19"/>
      <c r="O627" s="41">
        <f>SUMIFS('Troškovnik '!H:H,'Troškovnik '!A:A,A627,'Troškovnik '!B:B,B627)</f>
        <v>0</v>
      </c>
      <c r="AN627" s="47"/>
    </row>
    <row r="628" spans="1:40" x14ac:dyDescent="0.25">
      <c r="A628" s="48"/>
      <c r="B628" s="48"/>
      <c r="C628" s="19"/>
      <c r="D628" s="19"/>
      <c r="E628" s="19"/>
      <c r="F628" s="19"/>
      <c r="G628" s="19"/>
      <c r="H628" s="26" t="str">
        <f t="shared" si="9"/>
        <v/>
      </c>
      <c r="I628" s="48"/>
      <c r="J628" s="48"/>
      <c r="K628" s="48"/>
      <c r="L628" s="48"/>
      <c r="M628" s="48"/>
      <c r="N628" s="19"/>
      <c r="O628" s="41">
        <f>SUMIFS('Troškovnik '!H:H,'Troškovnik '!A:A,A628,'Troškovnik '!B:B,B628)</f>
        <v>0</v>
      </c>
      <c r="AN628" s="47"/>
    </row>
    <row r="629" spans="1:40" x14ac:dyDescent="0.25">
      <c r="A629" s="48"/>
      <c r="B629" s="48"/>
      <c r="C629" s="19"/>
      <c r="D629" s="19"/>
      <c r="E629" s="19"/>
      <c r="F629" s="19"/>
      <c r="G629" s="19"/>
      <c r="H629" s="26" t="str">
        <f t="shared" si="9"/>
        <v/>
      </c>
      <c r="I629" s="48"/>
      <c r="J629" s="48"/>
      <c r="K629" s="48"/>
      <c r="L629" s="48"/>
      <c r="M629" s="48"/>
      <c r="N629" s="19"/>
      <c r="O629" s="41">
        <f>SUMIFS('Troškovnik '!H:H,'Troškovnik '!A:A,A629,'Troškovnik '!B:B,B629)</f>
        <v>0</v>
      </c>
      <c r="AN629" s="47"/>
    </row>
    <row r="630" spans="1:40" x14ac:dyDescent="0.25">
      <c r="A630" s="48"/>
      <c r="B630" s="48"/>
      <c r="C630" s="19"/>
      <c r="D630" s="19"/>
      <c r="E630" s="19"/>
      <c r="F630" s="19"/>
      <c r="G630" s="19"/>
      <c r="H630" s="26" t="str">
        <f t="shared" si="9"/>
        <v/>
      </c>
      <c r="I630" s="48"/>
      <c r="J630" s="48"/>
      <c r="K630" s="48"/>
      <c r="L630" s="48"/>
      <c r="M630" s="48"/>
      <c r="N630" s="19"/>
      <c r="O630" s="41">
        <f>SUMIFS('Troškovnik '!H:H,'Troškovnik '!A:A,A630,'Troškovnik '!B:B,B630)</f>
        <v>0</v>
      </c>
      <c r="AN630" s="47"/>
    </row>
    <row r="631" spans="1:40" x14ac:dyDescent="0.25">
      <c r="A631" s="48"/>
      <c r="B631" s="48"/>
      <c r="C631" s="19"/>
      <c r="D631" s="19"/>
      <c r="E631" s="19"/>
      <c r="F631" s="19"/>
      <c r="G631" s="19"/>
      <c r="H631" s="26" t="str">
        <f t="shared" si="9"/>
        <v/>
      </c>
      <c r="I631" s="48"/>
      <c r="J631" s="48"/>
      <c r="K631" s="48"/>
      <c r="L631" s="48"/>
      <c r="M631" s="48"/>
      <c r="N631" s="19"/>
      <c r="O631" s="41">
        <f>SUMIFS('Troškovnik '!H:H,'Troškovnik '!A:A,A631,'Troškovnik '!B:B,B631)</f>
        <v>0</v>
      </c>
      <c r="AN631" s="47"/>
    </row>
    <row r="632" spans="1:40" x14ac:dyDescent="0.25">
      <c r="A632" s="48"/>
      <c r="B632" s="48"/>
      <c r="C632" s="19"/>
      <c r="D632" s="19"/>
      <c r="E632" s="19"/>
      <c r="F632" s="19"/>
      <c r="G632" s="19"/>
      <c r="H632" s="26" t="str">
        <f t="shared" si="9"/>
        <v/>
      </c>
      <c r="I632" s="48"/>
      <c r="J632" s="48"/>
      <c r="K632" s="48"/>
      <c r="L632" s="48"/>
      <c r="M632" s="48"/>
      <c r="N632" s="19"/>
      <c r="O632" s="41">
        <f>SUMIFS('Troškovnik '!H:H,'Troškovnik '!A:A,A632,'Troškovnik '!B:B,B632)</f>
        <v>0</v>
      </c>
      <c r="AN632" s="47"/>
    </row>
    <row r="633" spans="1:40" x14ac:dyDescent="0.25">
      <c r="A633" s="48"/>
      <c r="B633" s="48"/>
      <c r="C633" s="19"/>
      <c r="D633" s="19"/>
      <c r="E633" s="19"/>
      <c r="F633" s="19"/>
      <c r="G633" s="19"/>
      <c r="H633" s="26" t="str">
        <f t="shared" si="9"/>
        <v/>
      </c>
      <c r="I633" s="48"/>
      <c r="J633" s="48"/>
      <c r="K633" s="48"/>
      <c r="L633" s="48"/>
      <c r="M633" s="48"/>
      <c r="N633" s="19"/>
      <c r="O633" s="41">
        <f>SUMIFS('Troškovnik '!H:H,'Troškovnik '!A:A,A633,'Troškovnik '!B:B,B633)</f>
        <v>0</v>
      </c>
      <c r="AN633" s="47"/>
    </row>
    <row r="634" spans="1:40" x14ac:dyDescent="0.25">
      <c r="A634" s="48"/>
      <c r="B634" s="48"/>
      <c r="C634" s="19"/>
      <c r="D634" s="19"/>
      <c r="E634" s="19"/>
      <c r="F634" s="19"/>
      <c r="G634" s="19"/>
      <c r="H634" s="26" t="str">
        <f t="shared" si="9"/>
        <v/>
      </c>
      <c r="I634" s="48"/>
      <c r="J634" s="48"/>
      <c r="K634" s="48"/>
      <c r="L634" s="48"/>
      <c r="M634" s="48"/>
      <c r="N634" s="19"/>
      <c r="O634" s="41">
        <f>SUMIFS('Troškovnik '!H:H,'Troškovnik '!A:A,A634,'Troškovnik '!B:B,B634)</f>
        <v>0</v>
      </c>
      <c r="AN634" s="47"/>
    </row>
    <row r="635" spans="1:40" x14ac:dyDescent="0.25">
      <c r="A635" s="48"/>
      <c r="B635" s="48"/>
      <c r="C635" s="19"/>
      <c r="D635" s="19"/>
      <c r="E635" s="19"/>
      <c r="F635" s="19"/>
      <c r="G635" s="19"/>
      <c r="H635" s="26" t="str">
        <f t="shared" si="9"/>
        <v/>
      </c>
      <c r="I635" s="48"/>
      <c r="J635" s="48"/>
      <c r="K635" s="48"/>
      <c r="L635" s="48"/>
      <c r="M635" s="48"/>
      <c r="N635" s="19"/>
      <c r="O635" s="41">
        <f>SUMIFS('Troškovnik '!H:H,'Troškovnik '!A:A,A635,'Troškovnik '!B:B,B635)</f>
        <v>0</v>
      </c>
      <c r="AN635" s="47"/>
    </row>
    <row r="636" spans="1:40" x14ac:dyDescent="0.25">
      <c r="A636" s="48"/>
      <c r="B636" s="48"/>
      <c r="C636" s="19"/>
      <c r="D636" s="19"/>
      <c r="E636" s="19"/>
      <c r="F636" s="19"/>
      <c r="G636" s="19"/>
      <c r="H636" s="26" t="str">
        <f t="shared" si="9"/>
        <v/>
      </c>
      <c r="I636" s="48"/>
      <c r="J636" s="48"/>
      <c r="K636" s="48"/>
      <c r="L636" s="48"/>
      <c r="M636" s="48"/>
      <c r="N636" s="19"/>
      <c r="O636" s="41">
        <f>SUMIFS('Troškovnik '!H:H,'Troškovnik '!A:A,A636,'Troškovnik '!B:B,B636)</f>
        <v>0</v>
      </c>
      <c r="AN636" s="47"/>
    </row>
    <row r="637" spans="1:40" x14ac:dyDescent="0.25">
      <c r="A637" s="48"/>
      <c r="B637" s="48"/>
      <c r="C637" s="19"/>
      <c r="D637" s="19"/>
      <c r="E637" s="19"/>
      <c r="F637" s="19"/>
      <c r="G637" s="19"/>
      <c r="H637" s="26" t="str">
        <f t="shared" si="9"/>
        <v/>
      </c>
      <c r="I637" s="48"/>
      <c r="J637" s="48"/>
      <c r="K637" s="48"/>
      <c r="L637" s="48"/>
      <c r="M637" s="48"/>
      <c r="N637" s="19"/>
      <c r="O637" s="41">
        <f>SUMIFS('Troškovnik '!H:H,'Troškovnik '!A:A,A637,'Troškovnik '!B:B,B637)</f>
        <v>0</v>
      </c>
      <c r="AN637" s="47"/>
    </row>
    <row r="638" spans="1:40" x14ac:dyDescent="0.25">
      <c r="A638" s="48"/>
      <c r="B638" s="48"/>
      <c r="C638" s="19"/>
      <c r="D638" s="19"/>
      <c r="E638" s="19"/>
      <c r="F638" s="19"/>
      <c r="G638" s="19"/>
      <c r="H638" s="26" t="str">
        <f t="shared" si="9"/>
        <v/>
      </c>
      <c r="I638" s="48"/>
      <c r="J638" s="48"/>
      <c r="K638" s="48"/>
      <c r="L638" s="48"/>
      <c r="M638" s="48"/>
      <c r="N638" s="19"/>
      <c r="O638" s="41">
        <f>SUMIFS('Troškovnik '!H:H,'Troškovnik '!A:A,A638,'Troškovnik '!B:B,B638)</f>
        <v>0</v>
      </c>
      <c r="AN638" s="47"/>
    </row>
    <row r="639" spans="1:40" x14ac:dyDescent="0.25">
      <c r="A639" s="48"/>
      <c r="B639" s="48"/>
      <c r="C639" s="19"/>
      <c r="D639" s="19"/>
      <c r="E639" s="19"/>
      <c r="F639" s="19"/>
      <c r="G639" s="19"/>
      <c r="H639" s="26" t="str">
        <f t="shared" si="9"/>
        <v/>
      </c>
      <c r="I639" s="48"/>
      <c r="J639" s="48"/>
      <c r="K639" s="48"/>
      <c r="L639" s="48"/>
      <c r="M639" s="48"/>
      <c r="N639" s="19"/>
      <c r="O639" s="41">
        <f>SUMIFS('Troškovnik '!H:H,'Troškovnik '!A:A,A639,'Troškovnik '!B:B,B639)</f>
        <v>0</v>
      </c>
      <c r="AN639" s="47"/>
    </row>
    <row r="640" spans="1:40" x14ac:dyDescent="0.25">
      <c r="A640" s="48"/>
      <c r="B640" s="48"/>
      <c r="C640" s="19"/>
      <c r="D640" s="19"/>
      <c r="E640" s="19"/>
      <c r="F640" s="19"/>
      <c r="G640" s="19"/>
      <c r="H640" s="26" t="str">
        <f t="shared" si="9"/>
        <v/>
      </c>
      <c r="I640" s="48"/>
      <c r="J640" s="48"/>
      <c r="K640" s="48"/>
      <c r="L640" s="48"/>
      <c r="M640" s="48"/>
      <c r="N640" s="19"/>
      <c r="O640" s="41">
        <f>SUMIFS('Troškovnik '!H:H,'Troškovnik '!A:A,A640,'Troškovnik '!B:B,B640)</f>
        <v>0</v>
      </c>
      <c r="AN640" s="47"/>
    </row>
    <row r="641" spans="1:40" x14ac:dyDescent="0.25">
      <c r="A641" s="48"/>
      <c r="B641" s="48"/>
      <c r="C641" s="19"/>
      <c r="D641" s="19"/>
      <c r="E641" s="19"/>
      <c r="F641" s="19"/>
      <c r="G641" s="19"/>
      <c r="H641" s="26" t="str">
        <f t="shared" si="9"/>
        <v/>
      </c>
      <c r="I641" s="48"/>
      <c r="J641" s="48"/>
      <c r="K641" s="48"/>
      <c r="L641" s="48"/>
      <c r="M641" s="48"/>
      <c r="N641" s="19"/>
      <c r="O641" s="41">
        <f>SUMIFS('Troškovnik '!H:H,'Troškovnik '!A:A,A641,'Troškovnik '!B:B,B641)</f>
        <v>0</v>
      </c>
      <c r="AN641" s="47"/>
    </row>
    <row r="642" spans="1:40" x14ac:dyDescent="0.25">
      <c r="A642" s="48"/>
      <c r="B642" s="48"/>
      <c r="C642" s="19"/>
      <c r="D642" s="19"/>
      <c r="E642" s="19"/>
      <c r="F642" s="19"/>
      <c r="G642" s="19"/>
      <c r="H642" s="26" t="str">
        <f t="shared" si="9"/>
        <v/>
      </c>
      <c r="I642" s="48"/>
      <c r="J642" s="48"/>
      <c r="K642" s="48"/>
      <c r="L642" s="48"/>
      <c r="M642" s="48"/>
      <c r="N642" s="19"/>
      <c r="O642" s="41">
        <f>SUMIFS('Troškovnik '!H:H,'Troškovnik '!A:A,A642,'Troškovnik '!B:B,B642)</f>
        <v>0</v>
      </c>
      <c r="AN642" s="47"/>
    </row>
    <row r="643" spans="1:40" x14ac:dyDescent="0.25">
      <c r="A643" s="48"/>
      <c r="B643" s="48"/>
      <c r="C643" s="19"/>
      <c r="D643" s="19"/>
      <c r="E643" s="19"/>
      <c r="F643" s="19"/>
      <c r="G643" s="19"/>
      <c r="H643" s="26" t="str">
        <f t="shared" si="9"/>
        <v/>
      </c>
      <c r="I643" s="48"/>
      <c r="J643" s="48"/>
      <c r="K643" s="48"/>
      <c r="L643" s="48"/>
      <c r="M643" s="48"/>
      <c r="N643" s="19"/>
      <c r="O643" s="41">
        <f>SUMIFS('Troškovnik '!H:H,'Troškovnik '!A:A,A643,'Troškovnik '!B:B,B643)</f>
        <v>0</v>
      </c>
      <c r="AN643" s="47"/>
    </row>
    <row r="644" spans="1:40" x14ac:dyDescent="0.25">
      <c r="A644" s="48"/>
      <c r="B644" s="48"/>
      <c r="C644" s="19"/>
      <c r="D644" s="19"/>
      <c r="E644" s="19"/>
      <c r="F644" s="19"/>
      <c r="G644" s="19"/>
      <c r="H644" s="26" t="str">
        <f t="shared" si="9"/>
        <v/>
      </c>
      <c r="I644" s="48"/>
      <c r="J644" s="48"/>
      <c r="K644" s="48"/>
      <c r="L644" s="48"/>
      <c r="M644" s="48"/>
      <c r="N644" s="19"/>
      <c r="O644" s="41">
        <f>SUMIFS('Troškovnik '!H:H,'Troškovnik '!A:A,A644,'Troškovnik '!B:B,B644)</f>
        <v>0</v>
      </c>
      <c r="AN644" s="47"/>
    </row>
    <row r="645" spans="1:40" x14ac:dyDescent="0.25">
      <c r="A645" s="48"/>
      <c r="B645" s="48"/>
      <c r="C645" s="19"/>
      <c r="D645" s="19"/>
      <c r="E645" s="19"/>
      <c r="F645" s="19"/>
      <c r="G645" s="19"/>
      <c r="H645" s="26" t="str">
        <f t="shared" si="9"/>
        <v/>
      </c>
      <c r="I645" s="48"/>
      <c r="J645" s="48"/>
      <c r="K645" s="48"/>
      <c r="L645" s="48"/>
      <c r="M645" s="48"/>
      <c r="N645" s="19"/>
      <c r="O645" s="41">
        <f>SUMIFS('Troškovnik '!H:H,'Troškovnik '!A:A,A645,'Troškovnik '!B:B,B645)</f>
        <v>0</v>
      </c>
      <c r="AN645" s="47"/>
    </row>
    <row r="646" spans="1:40" x14ac:dyDescent="0.25">
      <c r="A646" s="48"/>
      <c r="B646" s="48"/>
      <c r="C646" s="19"/>
      <c r="D646" s="19"/>
      <c r="E646" s="19"/>
      <c r="F646" s="19"/>
      <c r="G646" s="19"/>
      <c r="H646" s="26" t="str">
        <f t="shared" si="9"/>
        <v/>
      </c>
      <c r="I646" s="48"/>
      <c r="J646" s="48"/>
      <c r="K646" s="48"/>
      <c r="L646" s="48"/>
      <c r="M646" s="48"/>
      <c r="N646" s="19"/>
      <c r="O646" s="41">
        <f>SUMIFS('Troškovnik '!H:H,'Troškovnik '!A:A,A646,'Troškovnik '!B:B,B646)</f>
        <v>0</v>
      </c>
      <c r="AN646" s="47"/>
    </row>
    <row r="647" spans="1:40" x14ac:dyDescent="0.25">
      <c r="A647" s="48"/>
      <c r="B647" s="48"/>
      <c r="C647" s="19"/>
      <c r="D647" s="19"/>
      <c r="E647" s="19"/>
      <c r="F647" s="19"/>
      <c r="G647" s="19"/>
      <c r="H647" s="26" t="str">
        <f t="shared" ref="H647:H710" si="10">IF(OR(C647="DA",E647="DA"),COUNTIF(C647:E647,"DA"),"")</f>
        <v/>
      </c>
      <c r="I647" s="48"/>
      <c r="J647" s="48"/>
      <c r="K647" s="48"/>
      <c r="L647" s="48"/>
      <c r="M647" s="48"/>
      <c r="N647" s="19"/>
      <c r="O647" s="41">
        <f>SUMIFS('Troškovnik '!H:H,'Troškovnik '!A:A,A647,'Troškovnik '!B:B,B647)</f>
        <v>0</v>
      </c>
      <c r="AN647" s="47"/>
    </row>
    <row r="648" spans="1:40" x14ac:dyDescent="0.25">
      <c r="A648" s="48"/>
      <c r="B648" s="48"/>
      <c r="C648" s="19"/>
      <c r="D648" s="19"/>
      <c r="E648" s="19"/>
      <c r="F648" s="19"/>
      <c r="G648" s="19"/>
      <c r="H648" s="26" t="str">
        <f t="shared" si="10"/>
        <v/>
      </c>
      <c r="I648" s="48"/>
      <c r="J648" s="48"/>
      <c r="K648" s="48"/>
      <c r="L648" s="48"/>
      <c r="M648" s="48"/>
      <c r="N648" s="19"/>
      <c r="O648" s="41">
        <f>SUMIFS('Troškovnik '!H:H,'Troškovnik '!A:A,A648,'Troškovnik '!B:B,B648)</f>
        <v>0</v>
      </c>
      <c r="AN648" s="47"/>
    </row>
    <row r="649" spans="1:40" x14ac:dyDescent="0.25">
      <c r="A649" s="48"/>
      <c r="B649" s="48"/>
      <c r="C649" s="19"/>
      <c r="D649" s="19"/>
      <c r="E649" s="19"/>
      <c r="F649" s="19"/>
      <c r="G649" s="19"/>
      <c r="H649" s="26" t="str">
        <f t="shared" si="10"/>
        <v/>
      </c>
      <c r="I649" s="48"/>
      <c r="J649" s="48"/>
      <c r="K649" s="48"/>
      <c r="L649" s="48"/>
      <c r="M649" s="48"/>
      <c r="N649" s="19"/>
      <c r="O649" s="41">
        <f>SUMIFS('Troškovnik '!H:H,'Troškovnik '!A:A,A649,'Troškovnik '!B:B,B649)</f>
        <v>0</v>
      </c>
      <c r="AN649" s="47"/>
    </row>
    <row r="650" spans="1:40" x14ac:dyDescent="0.25">
      <c r="A650" s="48"/>
      <c r="B650" s="48"/>
      <c r="C650" s="19"/>
      <c r="D650" s="19"/>
      <c r="E650" s="19"/>
      <c r="F650" s="19"/>
      <c r="G650" s="19"/>
      <c r="H650" s="26" t="str">
        <f t="shared" si="10"/>
        <v/>
      </c>
      <c r="I650" s="48"/>
      <c r="J650" s="48"/>
      <c r="K650" s="48"/>
      <c r="L650" s="48"/>
      <c r="M650" s="48"/>
      <c r="N650" s="19"/>
      <c r="O650" s="41">
        <f>SUMIFS('Troškovnik '!H:H,'Troškovnik '!A:A,A650,'Troškovnik '!B:B,B650)</f>
        <v>0</v>
      </c>
      <c r="AN650" s="47"/>
    </row>
    <row r="651" spans="1:40" x14ac:dyDescent="0.25">
      <c r="A651" s="48"/>
      <c r="B651" s="48"/>
      <c r="C651" s="19"/>
      <c r="D651" s="19"/>
      <c r="E651" s="19"/>
      <c r="F651" s="19"/>
      <c r="G651" s="19"/>
      <c r="H651" s="26" t="str">
        <f t="shared" si="10"/>
        <v/>
      </c>
      <c r="I651" s="48"/>
      <c r="J651" s="48"/>
      <c r="K651" s="48"/>
      <c r="L651" s="48"/>
      <c r="M651" s="48"/>
      <c r="N651" s="19"/>
      <c r="O651" s="41">
        <f>SUMIFS('Troškovnik '!H:H,'Troškovnik '!A:A,A651,'Troškovnik '!B:B,B651)</f>
        <v>0</v>
      </c>
      <c r="AN651" s="47"/>
    </row>
    <row r="652" spans="1:40" x14ac:dyDescent="0.25">
      <c r="A652" s="48"/>
      <c r="B652" s="48"/>
      <c r="C652" s="19"/>
      <c r="D652" s="19"/>
      <c r="E652" s="19"/>
      <c r="F652" s="19"/>
      <c r="G652" s="19"/>
      <c r="H652" s="26" t="str">
        <f t="shared" si="10"/>
        <v/>
      </c>
      <c r="I652" s="48"/>
      <c r="J652" s="48"/>
      <c r="K652" s="48"/>
      <c r="L652" s="48"/>
      <c r="M652" s="48"/>
      <c r="N652" s="19"/>
      <c r="O652" s="41">
        <f>SUMIFS('Troškovnik '!H:H,'Troškovnik '!A:A,A652,'Troškovnik '!B:B,B652)</f>
        <v>0</v>
      </c>
      <c r="AN652" s="47"/>
    </row>
    <row r="653" spans="1:40" x14ac:dyDescent="0.25">
      <c r="A653" s="48"/>
      <c r="B653" s="48"/>
      <c r="C653" s="19"/>
      <c r="D653" s="19"/>
      <c r="E653" s="19"/>
      <c r="F653" s="19"/>
      <c r="G653" s="19"/>
      <c r="H653" s="26" t="str">
        <f t="shared" si="10"/>
        <v/>
      </c>
      <c r="I653" s="48"/>
      <c r="J653" s="48"/>
      <c r="K653" s="48"/>
      <c r="L653" s="48"/>
      <c r="M653" s="48"/>
      <c r="N653" s="19"/>
      <c r="O653" s="41">
        <f>SUMIFS('Troškovnik '!H:H,'Troškovnik '!A:A,A653,'Troškovnik '!B:B,B653)</f>
        <v>0</v>
      </c>
      <c r="AN653" s="47"/>
    </row>
    <row r="654" spans="1:40" x14ac:dyDescent="0.25">
      <c r="A654" s="48"/>
      <c r="B654" s="48"/>
      <c r="C654" s="19"/>
      <c r="D654" s="19"/>
      <c r="E654" s="19"/>
      <c r="F654" s="19"/>
      <c r="G654" s="19"/>
      <c r="H654" s="26" t="str">
        <f t="shared" si="10"/>
        <v/>
      </c>
      <c r="I654" s="48"/>
      <c r="J654" s="48"/>
      <c r="K654" s="48"/>
      <c r="L654" s="48"/>
      <c r="M654" s="48"/>
      <c r="N654" s="19"/>
      <c r="O654" s="41">
        <f>SUMIFS('Troškovnik '!H:H,'Troškovnik '!A:A,A654,'Troškovnik '!B:B,B654)</f>
        <v>0</v>
      </c>
      <c r="AN654" s="47"/>
    </row>
    <row r="655" spans="1:40" x14ac:dyDescent="0.25">
      <c r="A655" s="48"/>
      <c r="B655" s="48"/>
      <c r="C655" s="19"/>
      <c r="D655" s="19"/>
      <c r="E655" s="19"/>
      <c r="F655" s="19"/>
      <c r="G655" s="19"/>
      <c r="H655" s="26" t="str">
        <f t="shared" si="10"/>
        <v/>
      </c>
      <c r="I655" s="48"/>
      <c r="J655" s="48"/>
      <c r="K655" s="48"/>
      <c r="L655" s="48"/>
      <c r="M655" s="48"/>
      <c r="N655" s="19"/>
      <c r="O655" s="41">
        <f>SUMIFS('Troškovnik '!H:H,'Troškovnik '!A:A,A655,'Troškovnik '!B:B,B655)</f>
        <v>0</v>
      </c>
      <c r="AN655" s="47"/>
    </row>
    <row r="656" spans="1:40" x14ac:dyDescent="0.25">
      <c r="A656" s="48"/>
      <c r="B656" s="48"/>
      <c r="C656" s="19"/>
      <c r="D656" s="19"/>
      <c r="E656" s="19"/>
      <c r="F656" s="19"/>
      <c r="G656" s="19"/>
      <c r="H656" s="26" t="str">
        <f t="shared" si="10"/>
        <v/>
      </c>
      <c r="I656" s="48"/>
      <c r="J656" s="48"/>
      <c r="K656" s="48"/>
      <c r="L656" s="48"/>
      <c r="M656" s="48"/>
      <c r="N656" s="19"/>
      <c r="O656" s="41">
        <f>SUMIFS('Troškovnik '!H:H,'Troškovnik '!A:A,A656,'Troškovnik '!B:B,B656)</f>
        <v>0</v>
      </c>
      <c r="AN656" s="47"/>
    </row>
    <row r="657" spans="1:40" x14ac:dyDescent="0.25">
      <c r="A657" s="48"/>
      <c r="B657" s="48"/>
      <c r="C657" s="19"/>
      <c r="D657" s="19"/>
      <c r="E657" s="19"/>
      <c r="F657" s="19"/>
      <c r="G657" s="19"/>
      <c r="H657" s="26" t="str">
        <f t="shared" si="10"/>
        <v/>
      </c>
      <c r="I657" s="48"/>
      <c r="J657" s="48"/>
      <c r="K657" s="48"/>
      <c r="L657" s="48"/>
      <c r="M657" s="48"/>
      <c r="N657" s="19"/>
      <c r="O657" s="41">
        <f>SUMIFS('Troškovnik '!H:H,'Troškovnik '!A:A,A657,'Troškovnik '!B:B,B657)</f>
        <v>0</v>
      </c>
      <c r="AN657" s="47"/>
    </row>
    <row r="658" spans="1:40" x14ac:dyDescent="0.25">
      <c r="A658" s="48"/>
      <c r="B658" s="48"/>
      <c r="C658" s="19"/>
      <c r="D658" s="19"/>
      <c r="E658" s="19"/>
      <c r="F658" s="19"/>
      <c r="G658" s="19"/>
      <c r="H658" s="26" t="str">
        <f t="shared" si="10"/>
        <v/>
      </c>
      <c r="I658" s="48"/>
      <c r="J658" s="48"/>
      <c r="K658" s="48"/>
      <c r="L658" s="48"/>
      <c r="M658" s="48"/>
      <c r="N658" s="19"/>
      <c r="O658" s="41">
        <f>SUMIFS('Troškovnik '!H:H,'Troškovnik '!A:A,A658,'Troškovnik '!B:B,B658)</f>
        <v>0</v>
      </c>
      <c r="AN658" s="47"/>
    </row>
    <row r="659" spans="1:40" x14ac:dyDescent="0.25">
      <c r="A659" s="48"/>
      <c r="B659" s="48"/>
      <c r="C659" s="19"/>
      <c r="D659" s="19"/>
      <c r="E659" s="19"/>
      <c r="F659" s="19"/>
      <c r="G659" s="19"/>
      <c r="H659" s="26" t="str">
        <f t="shared" si="10"/>
        <v/>
      </c>
      <c r="I659" s="48"/>
      <c r="J659" s="48"/>
      <c r="K659" s="48"/>
      <c r="L659" s="48"/>
      <c r="M659" s="48"/>
      <c r="N659" s="19"/>
      <c r="O659" s="41">
        <f>SUMIFS('Troškovnik '!H:H,'Troškovnik '!A:A,A659,'Troškovnik '!B:B,B659)</f>
        <v>0</v>
      </c>
      <c r="AN659" s="47"/>
    </row>
    <row r="660" spans="1:40" x14ac:dyDescent="0.25">
      <c r="A660" s="48"/>
      <c r="B660" s="48"/>
      <c r="C660" s="19"/>
      <c r="D660" s="19"/>
      <c r="E660" s="19"/>
      <c r="F660" s="19"/>
      <c r="G660" s="19"/>
      <c r="H660" s="26" t="str">
        <f t="shared" si="10"/>
        <v/>
      </c>
      <c r="I660" s="48"/>
      <c r="J660" s="48"/>
      <c r="K660" s="48"/>
      <c r="L660" s="48"/>
      <c r="M660" s="48"/>
      <c r="N660" s="19"/>
      <c r="O660" s="41">
        <f>SUMIFS('Troškovnik '!H:H,'Troškovnik '!A:A,A660,'Troškovnik '!B:B,B660)</f>
        <v>0</v>
      </c>
      <c r="AN660" s="47"/>
    </row>
    <row r="661" spans="1:40" x14ac:dyDescent="0.25">
      <c r="A661" s="48"/>
      <c r="B661" s="48"/>
      <c r="C661" s="19"/>
      <c r="D661" s="19"/>
      <c r="E661" s="19"/>
      <c r="F661" s="19"/>
      <c r="G661" s="19"/>
      <c r="H661" s="26" t="str">
        <f t="shared" si="10"/>
        <v/>
      </c>
      <c r="I661" s="48"/>
      <c r="J661" s="48"/>
      <c r="K661" s="48"/>
      <c r="L661" s="48"/>
      <c r="M661" s="48"/>
      <c r="N661" s="19"/>
      <c r="O661" s="41">
        <f>SUMIFS('Troškovnik '!H:H,'Troškovnik '!A:A,A661,'Troškovnik '!B:B,B661)</f>
        <v>0</v>
      </c>
      <c r="AN661" s="47"/>
    </row>
    <row r="662" spans="1:40" x14ac:dyDescent="0.25">
      <c r="A662" s="48"/>
      <c r="B662" s="48"/>
      <c r="C662" s="19"/>
      <c r="D662" s="19"/>
      <c r="E662" s="19"/>
      <c r="F662" s="19"/>
      <c r="G662" s="19"/>
      <c r="H662" s="26" t="str">
        <f t="shared" si="10"/>
        <v/>
      </c>
      <c r="I662" s="48"/>
      <c r="J662" s="48"/>
      <c r="K662" s="48"/>
      <c r="L662" s="48"/>
      <c r="M662" s="48"/>
      <c r="N662" s="19"/>
      <c r="O662" s="41">
        <f>SUMIFS('Troškovnik '!H:H,'Troškovnik '!A:A,A662,'Troškovnik '!B:B,B662)</f>
        <v>0</v>
      </c>
      <c r="AN662" s="47"/>
    </row>
    <row r="663" spans="1:40" x14ac:dyDescent="0.25">
      <c r="A663" s="48"/>
      <c r="B663" s="48"/>
      <c r="C663" s="19"/>
      <c r="D663" s="19"/>
      <c r="E663" s="19"/>
      <c r="F663" s="19"/>
      <c r="G663" s="19"/>
      <c r="H663" s="26" t="str">
        <f t="shared" si="10"/>
        <v/>
      </c>
      <c r="I663" s="48"/>
      <c r="J663" s="48"/>
      <c r="K663" s="48"/>
      <c r="L663" s="48"/>
      <c r="M663" s="48"/>
      <c r="N663" s="19"/>
      <c r="O663" s="41">
        <f>SUMIFS('Troškovnik '!H:H,'Troškovnik '!A:A,A663,'Troškovnik '!B:B,B663)</f>
        <v>0</v>
      </c>
      <c r="AN663" s="47"/>
    </row>
    <row r="664" spans="1:40" x14ac:dyDescent="0.25">
      <c r="A664" s="48"/>
      <c r="B664" s="48"/>
      <c r="C664" s="19"/>
      <c r="D664" s="19"/>
      <c r="E664" s="19"/>
      <c r="F664" s="19"/>
      <c r="G664" s="19"/>
      <c r="H664" s="26" t="str">
        <f t="shared" si="10"/>
        <v/>
      </c>
      <c r="I664" s="48"/>
      <c r="J664" s="48"/>
      <c r="K664" s="48"/>
      <c r="L664" s="48"/>
      <c r="M664" s="48"/>
      <c r="N664" s="19"/>
      <c r="O664" s="41">
        <f>SUMIFS('Troškovnik '!H:H,'Troškovnik '!A:A,A664,'Troškovnik '!B:B,B664)</f>
        <v>0</v>
      </c>
      <c r="AN664" s="47"/>
    </row>
    <row r="665" spans="1:40" x14ac:dyDescent="0.25">
      <c r="A665" s="48"/>
      <c r="B665" s="48"/>
      <c r="C665" s="19"/>
      <c r="D665" s="19"/>
      <c r="E665" s="19"/>
      <c r="F665" s="19"/>
      <c r="G665" s="19"/>
      <c r="H665" s="26" t="str">
        <f t="shared" si="10"/>
        <v/>
      </c>
      <c r="I665" s="48"/>
      <c r="J665" s="48"/>
      <c r="K665" s="48"/>
      <c r="L665" s="48"/>
      <c r="M665" s="48"/>
      <c r="N665" s="19"/>
      <c r="O665" s="41">
        <f>SUMIFS('Troškovnik '!H:H,'Troškovnik '!A:A,A665,'Troškovnik '!B:B,B665)</f>
        <v>0</v>
      </c>
      <c r="AN665" s="47"/>
    </row>
    <row r="666" spans="1:40" x14ac:dyDescent="0.25">
      <c r="A666" s="48"/>
      <c r="B666" s="48"/>
      <c r="C666" s="19"/>
      <c r="D666" s="19"/>
      <c r="E666" s="19"/>
      <c r="F666" s="19"/>
      <c r="G666" s="19"/>
      <c r="H666" s="26" t="str">
        <f t="shared" si="10"/>
        <v/>
      </c>
      <c r="I666" s="48"/>
      <c r="J666" s="48"/>
      <c r="K666" s="48"/>
      <c r="L666" s="48"/>
      <c r="M666" s="48"/>
      <c r="N666" s="19"/>
      <c r="O666" s="41">
        <f>SUMIFS('Troškovnik '!H:H,'Troškovnik '!A:A,A666,'Troškovnik '!B:B,B666)</f>
        <v>0</v>
      </c>
      <c r="AN666" s="47"/>
    </row>
    <row r="667" spans="1:40" x14ac:dyDescent="0.25">
      <c r="A667" s="48"/>
      <c r="B667" s="48"/>
      <c r="C667" s="19"/>
      <c r="D667" s="19"/>
      <c r="E667" s="19"/>
      <c r="F667" s="19"/>
      <c r="G667" s="19"/>
      <c r="H667" s="26" t="str">
        <f t="shared" si="10"/>
        <v/>
      </c>
      <c r="I667" s="48"/>
      <c r="J667" s="48"/>
      <c r="K667" s="48"/>
      <c r="L667" s="48"/>
      <c r="M667" s="48"/>
      <c r="N667" s="19"/>
      <c r="O667" s="41">
        <f>SUMIFS('Troškovnik '!H:H,'Troškovnik '!A:A,A667,'Troškovnik '!B:B,B667)</f>
        <v>0</v>
      </c>
      <c r="AN667" s="47"/>
    </row>
    <row r="668" spans="1:40" x14ac:dyDescent="0.25">
      <c r="A668" s="48"/>
      <c r="B668" s="48"/>
      <c r="C668" s="19"/>
      <c r="D668" s="19"/>
      <c r="E668" s="19"/>
      <c r="F668" s="19"/>
      <c r="G668" s="19"/>
      <c r="H668" s="26" t="str">
        <f t="shared" si="10"/>
        <v/>
      </c>
      <c r="I668" s="48"/>
      <c r="J668" s="48"/>
      <c r="K668" s="48"/>
      <c r="L668" s="48"/>
      <c r="M668" s="48"/>
      <c r="N668" s="19"/>
      <c r="O668" s="41">
        <f>SUMIFS('Troškovnik '!H:H,'Troškovnik '!A:A,A668,'Troškovnik '!B:B,B668)</f>
        <v>0</v>
      </c>
      <c r="AN668" s="47"/>
    </row>
    <row r="669" spans="1:40" x14ac:dyDescent="0.25">
      <c r="A669" s="48"/>
      <c r="B669" s="48"/>
      <c r="C669" s="19"/>
      <c r="D669" s="19"/>
      <c r="E669" s="19"/>
      <c r="F669" s="19"/>
      <c r="G669" s="19"/>
      <c r="H669" s="26" t="str">
        <f t="shared" si="10"/>
        <v/>
      </c>
      <c r="I669" s="48"/>
      <c r="J669" s="48"/>
      <c r="K669" s="48"/>
      <c r="L669" s="48"/>
      <c r="M669" s="48"/>
      <c r="N669" s="19"/>
      <c r="O669" s="41">
        <f>SUMIFS('Troškovnik '!H:H,'Troškovnik '!A:A,A669,'Troškovnik '!B:B,B669)</f>
        <v>0</v>
      </c>
      <c r="AN669" s="47"/>
    </row>
    <row r="670" spans="1:40" x14ac:dyDescent="0.25">
      <c r="A670" s="48"/>
      <c r="B670" s="48"/>
      <c r="C670" s="19"/>
      <c r="D670" s="19"/>
      <c r="E670" s="19"/>
      <c r="F670" s="19"/>
      <c r="G670" s="19"/>
      <c r="H670" s="26" t="str">
        <f t="shared" si="10"/>
        <v/>
      </c>
      <c r="I670" s="48"/>
      <c r="J670" s="48"/>
      <c r="K670" s="48"/>
      <c r="L670" s="48"/>
      <c r="M670" s="48"/>
      <c r="N670" s="19"/>
      <c r="O670" s="41">
        <f>SUMIFS('Troškovnik '!H:H,'Troškovnik '!A:A,A670,'Troškovnik '!B:B,B670)</f>
        <v>0</v>
      </c>
      <c r="AN670" s="47"/>
    </row>
    <row r="671" spans="1:40" x14ac:dyDescent="0.25">
      <c r="A671" s="48"/>
      <c r="B671" s="48"/>
      <c r="C671" s="19"/>
      <c r="D671" s="19"/>
      <c r="E671" s="19"/>
      <c r="F671" s="19"/>
      <c r="G671" s="19"/>
      <c r="H671" s="26" t="str">
        <f t="shared" si="10"/>
        <v/>
      </c>
      <c r="I671" s="48"/>
      <c r="J671" s="48"/>
      <c r="K671" s="48"/>
      <c r="L671" s="48"/>
      <c r="M671" s="48"/>
      <c r="N671" s="19"/>
      <c r="O671" s="41">
        <f>SUMIFS('Troškovnik '!H:H,'Troškovnik '!A:A,A671,'Troškovnik '!B:B,B671)</f>
        <v>0</v>
      </c>
      <c r="AN671" s="47"/>
    </row>
    <row r="672" spans="1:40" x14ac:dyDescent="0.25">
      <c r="A672" s="48"/>
      <c r="B672" s="48"/>
      <c r="C672" s="19"/>
      <c r="D672" s="19"/>
      <c r="E672" s="19"/>
      <c r="F672" s="19"/>
      <c r="G672" s="19"/>
      <c r="H672" s="26" t="str">
        <f t="shared" si="10"/>
        <v/>
      </c>
      <c r="I672" s="48"/>
      <c r="J672" s="48"/>
      <c r="K672" s="48"/>
      <c r="L672" s="48"/>
      <c r="M672" s="48"/>
      <c r="N672" s="19"/>
      <c r="O672" s="41">
        <f>SUMIFS('Troškovnik '!H:H,'Troškovnik '!A:A,A672,'Troškovnik '!B:B,B672)</f>
        <v>0</v>
      </c>
      <c r="AN672" s="47"/>
    </row>
    <row r="673" spans="1:40" x14ac:dyDescent="0.25">
      <c r="A673" s="48"/>
      <c r="B673" s="48"/>
      <c r="C673" s="19"/>
      <c r="D673" s="19"/>
      <c r="E673" s="19"/>
      <c r="F673" s="19"/>
      <c r="G673" s="19"/>
      <c r="H673" s="26" t="str">
        <f t="shared" si="10"/>
        <v/>
      </c>
      <c r="I673" s="48"/>
      <c r="J673" s="48"/>
      <c r="K673" s="48"/>
      <c r="L673" s="48"/>
      <c r="M673" s="48"/>
      <c r="N673" s="19"/>
      <c r="O673" s="41">
        <f>SUMIFS('Troškovnik '!H:H,'Troškovnik '!A:A,A673,'Troškovnik '!B:B,B673)</f>
        <v>0</v>
      </c>
      <c r="AN673" s="47"/>
    </row>
    <row r="674" spans="1:40" x14ac:dyDescent="0.25">
      <c r="A674" s="48"/>
      <c r="B674" s="48"/>
      <c r="C674" s="19"/>
      <c r="D674" s="19"/>
      <c r="E674" s="19"/>
      <c r="F674" s="19"/>
      <c r="G674" s="19"/>
      <c r="H674" s="26" t="str">
        <f t="shared" si="10"/>
        <v/>
      </c>
      <c r="I674" s="48"/>
      <c r="J674" s="48"/>
      <c r="K674" s="48"/>
      <c r="L674" s="48"/>
      <c r="M674" s="48"/>
      <c r="N674" s="19"/>
      <c r="O674" s="41">
        <f>SUMIFS('Troškovnik '!H:H,'Troškovnik '!A:A,A674,'Troškovnik '!B:B,B674)</f>
        <v>0</v>
      </c>
      <c r="AN674" s="47"/>
    </row>
    <row r="675" spans="1:40" x14ac:dyDescent="0.25">
      <c r="A675" s="48"/>
      <c r="B675" s="48"/>
      <c r="C675" s="19"/>
      <c r="D675" s="19"/>
      <c r="E675" s="19"/>
      <c r="F675" s="19"/>
      <c r="G675" s="19"/>
      <c r="H675" s="26" t="str">
        <f t="shared" si="10"/>
        <v/>
      </c>
      <c r="I675" s="48"/>
      <c r="J675" s="48"/>
      <c r="K675" s="48"/>
      <c r="L675" s="48"/>
      <c r="M675" s="48"/>
      <c r="N675" s="19"/>
      <c r="O675" s="41">
        <f>SUMIFS('Troškovnik '!H:H,'Troškovnik '!A:A,A675,'Troškovnik '!B:B,B675)</f>
        <v>0</v>
      </c>
      <c r="AN675" s="47"/>
    </row>
    <row r="676" spans="1:40" x14ac:dyDescent="0.25">
      <c r="A676" s="48"/>
      <c r="B676" s="48"/>
      <c r="C676" s="19"/>
      <c r="D676" s="19"/>
      <c r="E676" s="19"/>
      <c r="F676" s="19"/>
      <c r="G676" s="19"/>
      <c r="H676" s="26" t="str">
        <f t="shared" si="10"/>
        <v/>
      </c>
      <c r="I676" s="48"/>
      <c r="J676" s="48"/>
      <c r="K676" s="48"/>
      <c r="L676" s="48"/>
      <c r="M676" s="48"/>
      <c r="N676" s="19"/>
      <c r="O676" s="41">
        <f>SUMIFS('Troškovnik '!H:H,'Troškovnik '!A:A,A676,'Troškovnik '!B:B,B676)</f>
        <v>0</v>
      </c>
      <c r="AN676" s="47"/>
    </row>
    <row r="677" spans="1:40" x14ac:dyDescent="0.25">
      <c r="A677" s="48"/>
      <c r="B677" s="48"/>
      <c r="C677" s="19"/>
      <c r="D677" s="19"/>
      <c r="E677" s="19"/>
      <c r="F677" s="19"/>
      <c r="G677" s="19"/>
      <c r="H677" s="26" t="str">
        <f t="shared" si="10"/>
        <v/>
      </c>
      <c r="I677" s="48"/>
      <c r="J677" s="48"/>
      <c r="K677" s="48"/>
      <c r="L677" s="48"/>
      <c r="M677" s="48"/>
      <c r="N677" s="19"/>
      <c r="O677" s="41">
        <f>SUMIFS('Troškovnik '!H:H,'Troškovnik '!A:A,A677,'Troškovnik '!B:B,B677)</f>
        <v>0</v>
      </c>
      <c r="AN677" s="47"/>
    </row>
    <row r="678" spans="1:40" x14ac:dyDescent="0.25">
      <c r="A678" s="48"/>
      <c r="B678" s="48"/>
      <c r="C678" s="19"/>
      <c r="D678" s="19"/>
      <c r="E678" s="19"/>
      <c r="F678" s="19"/>
      <c r="G678" s="19"/>
      <c r="H678" s="26" t="str">
        <f t="shared" si="10"/>
        <v/>
      </c>
      <c r="I678" s="48"/>
      <c r="J678" s="48"/>
      <c r="K678" s="48"/>
      <c r="L678" s="48"/>
      <c r="M678" s="48"/>
      <c r="N678" s="19"/>
      <c r="O678" s="41">
        <f>SUMIFS('Troškovnik '!H:H,'Troškovnik '!A:A,A678,'Troškovnik '!B:B,B678)</f>
        <v>0</v>
      </c>
      <c r="AN678" s="47"/>
    </row>
    <row r="679" spans="1:40" x14ac:dyDescent="0.25">
      <c r="A679" s="48"/>
      <c r="B679" s="48"/>
      <c r="C679" s="19"/>
      <c r="D679" s="19"/>
      <c r="E679" s="19"/>
      <c r="F679" s="19"/>
      <c r="G679" s="19"/>
      <c r="H679" s="26" t="str">
        <f t="shared" si="10"/>
        <v/>
      </c>
      <c r="I679" s="48"/>
      <c r="J679" s="48"/>
      <c r="K679" s="48"/>
      <c r="L679" s="48"/>
      <c r="M679" s="48"/>
      <c r="N679" s="19"/>
      <c r="O679" s="41">
        <f>SUMIFS('Troškovnik '!H:H,'Troškovnik '!A:A,A679,'Troškovnik '!B:B,B679)</f>
        <v>0</v>
      </c>
      <c r="AN679" s="47"/>
    </row>
    <row r="680" spans="1:40" x14ac:dyDescent="0.25">
      <c r="A680" s="48"/>
      <c r="B680" s="48"/>
      <c r="C680" s="19"/>
      <c r="D680" s="19"/>
      <c r="E680" s="19"/>
      <c r="F680" s="19"/>
      <c r="G680" s="19"/>
      <c r="H680" s="26" t="str">
        <f t="shared" si="10"/>
        <v/>
      </c>
      <c r="I680" s="48"/>
      <c r="J680" s="48"/>
      <c r="K680" s="48"/>
      <c r="L680" s="48"/>
      <c r="M680" s="48"/>
      <c r="N680" s="19"/>
      <c r="O680" s="41">
        <f>SUMIFS('Troškovnik '!H:H,'Troškovnik '!A:A,A680,'Troškovnik '!B:B,B680)</f>
        <v>0</v>
      </c>
      <c r="AN680" s="47"/>
    </row>
    <row r="681" spans="1:40" x14ac:dyDescent="0.25">
      <c r="A681" s="48"/>
      <c r="B681" s="48"/>
      <c r="C681" s="19"/>
      <c r="D681" s="19"/>
      <c r="E681" s="19"/>
      <c r="F681" s="19"/>
      <c r="G681" s="19"/>
      <c r="H681" s="26" t="str">
        <f t="shared" si="10"/>
        <v/>
      </c>
      <c r="I681" s="48"/>
      <c r="J681" s="48"/>
      <c r="K681" s="48"/>
      <c r="L681" s="48"/>
      <c r="M681" s="48"/>
      <c r="N681" s="19"/>
      <c r="O681" s="41">
        <f>SUMIFS('Troškovnik '!H:H,'Troškovnik '!A:A,A681,'Troškovnik '!B:B,B681)</f>
        <v>0</v>
      </c>
      <c r="AN681" s="47"/>
    </row>
    <row r="682" spans="1:40" x14ac:dyDescent="0.25">
      <c r="A682" s="48"/>
      <c r="B682" s="48"/>
      <c r="C682" s="19"/>
      <c r="D682" s="19"/>
      <c r="E682" s="19"/>
      <c r="F682" s="19"/>
      <c r="G682" s="19"/>
      <c r="H682" s="26" t="str">
        <f t="shared" si="10"/>
        <v/>
      </c>
      <c r="I682" s="48"/>
      <c r="J682" s="48"/>
      <c r="K682" s="48"/>
      <c r="L682" s="48"/>
      <c r="M682" s="48"/>
      <c r="N682" s="19"/>
      <c r="O682" s="41">
        <f>SUMIFS('Troškovnik '!H:H,'Troškovnik '!A:A,A682,'Troškovnik '!B:B,B682)</f>
        <v>0</v>
      </c>
      <c r="AN682" s="47"/>
    </row>
    <row r="683" spans="1:40" x14ac:dyDescent="0.25">
      <c r="A683" s="48"/>
      <c r="B683" s="48"/>
      <c r="C683" s="19"/>
      <c r="D683" s="19"/>
      <c r="E683" s="19"/>
      <c r="F683" s="19"/>
      <c r="G683" s="19"/>
      <c r="H683" s="26" t="str">
        <f t="shared" si="10"/>
        <v/>
      </c>
      <c r="I683" s="48"/>
      <c r="J683" s="48"/>
      <c r="K683" s="48"/>
      <c r="L683" s="48"/>
      <c r="M683" s="48"/>
      <c r="N683" s="19"/>
      <c r="O683" s="41">
        <f>SUMIFS('Troškovnik '!H:H,'Troškovnik '!A:A,A683,'Troškovnik '!B:B,B683)</f>
        <v>0</v>
      </c>
      <c r="AN683" s="47"/>
    </row>
    <row r="684" spans="1:40" x14ac:dyDescent="0.25">
      <c r="A684" s="48"/>
      <c r="B684" s="48"/>
      <c r="C684" s="19"/>
      <c r="D684" s="19"/>
      <c r="E684" s="19"/>
      <c r="F684" s="19"/>
      <c r="G684" s="19"/>
      <c r="H684" s="26" t="str">
        <f t="shared" si="10"/>
        <v/>
      </c>
      <c r="I684" s="48"/>
      <c r="J684" s="48"/>
      <c r="K684" s="48"/>
      <c r="L684" s="48"/>
      <c r="M684" s="48"/>
      <c r="N684" s="19"/>
      <c r="O684" s="41">
        <f>SUMIFS('Troškovnik '!H:H,'Troškovnik '!A:A,A684,'Troškovnik '!B:B,B684)</f>
        <v>0</v>
      </c>
      <c r="AN684" s="47"/>
    </row>
    <row r="685" spans="1:40" x14ac:dyDescent="0.25">
      <c r="A685" s="48"/>
      <c r="B685" s="48"/>
      <c r="C685" s="19"/>
      <c r="D685" s="19"/>
      <c r="E685" s="19"/>
      <c r="F685" s="19"/>
      <c r="G685" s="19"/>
      <c r="H685" s="26" t="str">
        <f t="shared" si="10"/>
        <v/>
      </c>
      <c r="I685" s="48"/>
      <c r="J685" s="48"/>
      <c r="K685" s="48"/>
      <c r="L685" s="48"/>
      <c r="M685" s="48"/>
      <c r="N685" s="19"/>
      <c r="O685" s="41">
        <f>SUMIFS('Troškovnik '!H:H,'Troškovnik '!A:A,A685,'Troškovnik '!B:B,B685)</f>
        <v>0</v>
      </c>
      <c r="AN685" s="47"/>
    </row>
    <row r="686" spans="1:40" x14ac:dyDescent="0.25">
      <c r="A686" s="48"/>
      <c r="B686" s="48"/>
      <c r="C686" s="19"/>
      <c r="D686" s="19"/>
      <c r="E686" s="19"/>
      <c r="F686" s="19"/>
      <c r="G686" s="19"/>
      <c r="H686" s="26" t="str">
        <f t="shared" si="10"/>
        <v/>
      </c>
      <c r="I686" s="48"/>
      <c r="J686" s="48"/>
      <c r="K686" s="48"/>
      <c r="L686" s="48"/>
      <c r="M686" s="48"/>
      <c r="N686" s="19"/>
      <c r="O686" s="41">
        <f>SUMIFS('Troškovnik '!H:H,'Troškovnik '!A:A,A686,'Troškovnik '!B:B,B686)</f>
        <v>0</v>
      </c>
      <c r="AN686" s="47"/>
    </row>
    <row r="687" spans="1:40" x14ac:dyDescent="0.25">
      <c r="A687" s="48"/>
      <c r="B687" s="48"/>
      <c r="C687" s="19"/>
      <c r="D687" s="19"/>
      <c r="E687" s="19"/>
      <c r="F687" s="19"/>
      <c r="G687" s="19"/>
      <c r="H687" s="26" t="str">
        <f t="shared" si="10"/>
        <v/>
      </c>
      <c r="I687" s="48"/>
      <c r="J687" s="48"/>
      <c r="K687" s="48"/>
      <c r="L687" s="48"/>
      <c r="M687" s="48"/>
      <c r="N687" s="19"/>
      <c r="O687" s="41">
        <f>SUMIFS('Troškovnik '!H:H,'Troškovnik '!A:A,A687,'Troškovnik '!B:B,B687)</f>
        <v>0</v>
      </c>
      <c r="AN687" s="47"/>
    </row>
    <row r="688" spans="1:40" x14ac:dyDescent="0.25">
      <c r="A688" s="48"/>
      <c r="B688" s="48"/>
      <c r="C688" s="19"/>
      <c r="D688" s="19"/>
      <c r="E688" s="19"/>
      <c r="F688" s="19"/>
      <c r="G688" s="19"/>
      <c r="H688" s="26" t="str">
        <f t="shared" si="10"/>
        <v/>
      </c>
      <c r="I688" s="48"/>
      <c r="J688" s="48"/>
      <c r="K688" s="48"/>
      <c r="L688" s="48"/>
      <c r="M688" s="48"/>
      <c r="N688" s="19"/>
      <c r="O688" s="41">
        <f>SUMIFS('Troškovnik '!H:H,'Troškovnik '!A:A,A688,'Troškovnik '!B:B,B688)</f>
        <v>0</v>
      </c>
      <c r="AN688" s="47"/>
    </row>
    <row r="689" spans="1:40" x14ac:dyDescent="0.25">
      <c r="A689" s="48"/>
      <c r="B689" s="48"/>
      <c r="C689" s="19"/>
      <c r="D689" s="19"/>
      <c r="E689" s="19"/>
      <c r="F689" s="19"/>
      <c r="G689" s="19"/>
      <c r="H689" s="26" t="str">
        <f t="shared" si="10"/>
        <v/>
      </c>
      <c r="I689" s="48"/>
      <c r="J689" s="48"/>
      <c r="K689" s="48"/>
      <c r="L689" s="48"/>
      <c r="M689" s="48"/>
      <c r="N689" s="19"/>
      <c r="O689" s="41">
        <f>SUMIFS('Troškovnik '!H:H,'Troškovnik '!A:A,A689,'Troškovnik '!B:B,B689)</f>
        <v>0</v>
      </c>
      <c r="AN689" s="47"/>
    </row>
    <row r="690" spans="1:40" x14ac:dyDescent="0.25">
      <c r="A690" s="48"/>
      <c r="B690" s="48"/>
      <c r="C690" s="19"/>
      <c r="D690" s="19"/>
      <c r="E690" s="19"/>
      <c r="F690" s="19"/>
      <c r="G690" s="19"/>
      <c r="H690" s="26" t="str">
        <f t="shared" si="10"/>
        <v/>
      </c>
      <c r="I690" s="48"/>
      <c r="J690" s="48"/>
      <c r="K690" s="48"/>
      <c r="L690" s="48"/>
      <c r="M690" s="48"/>
      <c r="N690" s="19"/>
      <c r="O690" s="41">
        <f>SUMIFS('Troškovnik '!H:H,'Troškovnik '!A:A,A690,'Troškovnik '!B:B,B690)</f>
        <v>0</v>
      </c>
      <c r="AN690" s="47"/>
    </row>
    <row r="691" spans="1:40" x14ac:dyDescent="0.25">
      <c r="A691" s="48"/>
      <c r="B691" s="48"/>
      <c r="C691" s="19"/>
      <c r="D691" s="19"/>
      <c r="E691" s="19"/>
      <c r="F691" s="19"/>
      <c r="G691" s="19"/>
      <c r="H691" s="26" t="str">
        <f t="shared" si="10"/>
        <v/>
      </c>
      <c r="I691" s="48"/>
      <c r="J691" s="48"/>
      <c r="K691" s="48"/>
      <c r="L691" s="48"/>
      <c r="M691" s="48"/>
      <c r="N691" s="19"/>
      <c r="O691" s="41">
        <f>SUMIFS('Troškovnik '!H:H,'Troškovnik '!A:A,A691,'Troškovnik '!B:B,B691)</f>
        <v>0</v>
      </c>
      <c r="AN691" s="47"/>
    </row>
    <row r="692" spans="1:40" x14ac:dyDescent="0.25">
      <c r="A692" s="48"/>
      <c r="B692" s="48"/>
      <c r="C692" s="19"/>
      <c r="D692" s="19"/>
      <c r="E692" s="19"/>
      <c r="F692" s="19"/>
      <c r="G692" s="19"/>
      <c r="H692" s="26" t="str">
        <f t="shared" si="10"/>
        <v/>
      </c>
      <c r="I692" s="48"/>
      <c r="J692" s="48"/>
      <c r="K692" s="48"/>
      <c r="L692" s="48"/>
      <c r="M692" s="48"/>
      <c r="N692" s="19"/>
      <c r="O692" s="41">
        <f>SUMIFS('Troškovnik '!H:H,'Troškovnik '!A:A,A692,'Troškovnik '!B:B,B692)</f>
        <v>0</v>
      </c>
      <c r="AN692" s="47"/>
    </row>
    <row r="693" spans="1:40" x14ac:dyDescent="0.25">
      <c r="A693" s="48"/>
      <c r="B693" s="48"/>
      <c r="C693" s="19"/>
      <c r="D693" s="19"/>
      <c r="E693" s="19"/>
      <c r="F693" s="19"/>
      <c r="G693" s="19"/>
      <c r="H693" s="26" t="str">
        <f t="shared" si="10"/>
        <v/>
      </c>
      <c r="I693" s="48"/>
      <c r="J693" s="48"/>
      <c r="K693" s="48"/>
      <c r="L693" s="48"/>
      <c r="M693" s="48"/>
      <c r="N693" s="19"/>
      <c r="O693" s="41">
        <f>SUMIFS('Troškovnik '!H:H,'Troškovnik '!A:A,A693,'Troškovnik '!B:B,B693)</f>
        <v>0</v>
      </c>
      <c r="AN693" s="47"/>
    </row>
    <row r="694" spans="1:40" x14ac:dyDescent="0.25">
      <c r="A694" s="48"/>
      <c r="B694" s="48"/>
      <c r="C694" s="19"/>
      <c r="D694" s="19"/>
      <c r="E694" s="19"/>
      <c r="F694" s="19"/>
      <c r="G694" s="19"/>
      <c r="H694" s="26" t="str">
        <f t="shared" si="10"/>
        <v/>
      </c>
      <c r="I694" s="48"/>
      <c r="J694" s="48"/>
      <c r="K694" s="48"/>
      <c r="L694" s="48"/>
      <c r="M694" s="48"/>
      <c r="N694" s="19"/>
      <c r="O694" s="41">
        <f>SUMIFS('Troškovnik '!H:H,'Troškovnik '!A:A,A694,'Troškovnik '!B:B,B694)</f>
        <v>0</v>
      </c>
      <c r="AN694" s="47"/>
    </row>
    <row r="695" spans="1:40" x14ac:dyDescent="0.25">
      <c r="A695" s="48"/>
      <c r="B695" s="48"/>
      <c r="C695" s="19"/>
      <c r="D695" s="19"/>
      <c r="E695" s="19"/>
      <c r="F695" s="19"/>
      <c r="G695" s="19"/>
      <c r="H695" s="26" t="str">
        <f t="shared" si="10"/>
        <v/>
      </c>
      <c r="I695" s="48"/>
      <c r="J695" s="48"/>
      <c r="K695" s="48"/>
      <c r="L695" s="48"/>
      <c r="M695" s="48"/>
      <c r="N695" s="19"/>
      <c r="O695" s="41">
        <f>SUMIFS('Troškovnik '!H:H,'Troškovnik '!A:A,A695,'Troškovnik '!B:B,B695)</f>
        <v>0</v>
      </c>
      <c r="AN695" s="47"/>
    </row>
    <row r="696" spans="1:40" x14ac:dyDescent="0.25">
      <c r="A696" s="48"/>
      <c r="B696" s="48"/>
      <c r="C696" s="19"/>
      <c r="D696" s="19"/>
      <c r="E696" s="19"/>
      <c r="F696" s="19"/>
      <c r="G696" s="19"/>
      <c r="H696" s="26" t="str">
        <f t="shared" si="10"/>
        <v/>
      </c>
      <c r="I696" s="48"/>
      <c r="J696" s="48"/>
      <c r="K696" s="48"/>
      <c r="L696" s="48"/>
      <c r="M696" s="48"/>
      <c r="N696" s="19"/>
      <c r="O696" s="41">
        <f>SUMIFS('Troškovnik '!H:H,'Troškovnik '!A:A,A696,'Troškovnik '!B:B,B696)</f>
        <v>0</v>
      </c>
      <c r="AN696" s="47"/>
    </row>
    <row r="697" spans="1:40" x14ac:dyDescent="0.25">
      <c r="A697" s="48"/>
      <c r="B697" s="48"/>
      <c r="C697" s="19"/>
      <c r="D697" s="19"/>
      <c r="E697" s="19"/>
      <c r="F697" s="19"/>
      <c r="G697" s="19"/>
      <c r="H697" s="26" t="str">
        <f t="shared" si="10"/>
        <v/>
      </c>
      <c r="I697" s="48"/>
      <c r="J697" s="48"/>
      <c r="K697" s="48"/>
      <c r="L697" s="48"/>
      <c r="M697" s="48"/>
      <c r="N697" s="19"/>
      <c r="O697" s="41">
        <f>SUMIFS('Troškovnik '!H:H,'Troškovnik '!A:A,A697,'Troškovnik '!B:B,B697)</f>
        <v>0</v>
      </c>
      <c r="AN697" s="47"/>
    </row>
    <row r="698" spans="1:40" x14ac:dyDescent="0.25">
      <c r="A698" s="48"/>
      <c r="B698" s="48"/>
      <c r="C698" s="19"/>
      <c r="D698" s="19"/>
      <c r="E698" s="19"/>
      <c r="F698" s="19"/>
      <c r="G698" s="19"/>
      <c r="H698" s="26" t="str">
        <f t="shared" si="10"/>
        <v/>
      </c>
      <c r="I698" s="48"/>
      <c r="J698" s="48"/>
      <c r="K698" s="48"/>
      <c r="L698" s="48"/>
      <c r="M698" s="48"/>
      <c r="N698" s="19"/>
      <c r="O698" s="41">
        <f>SUMIFS('Troškovnik '!H:H,'Troškovnik '!A:A,A698,'Troškovnik '!B:B,B698)</f>
        <v>0</v>
      </c>
      <c r="AN698" s="47"/>
    </row>
    <row r="699" spans="1:40" x14ac:dyDescent="0.25">
      <c r="A699" s="48"/>
      <c r="B699" s="48"/>
      <c r="C699" s="19"/>
      <c r="D699" s="19"/>
      <c r="E699" s="19"/>
      <c r="F699" s="19"/>
      <c r="G699" s="19"/>
      <c r="H699" s="26" t="str">
        <f t="shared" si="10"/>
        <v/>
      </c>
      <c r="I699" s="48"/>
      <c r="J699" s="48"/>
      <c r="K699" s="48"/>
      <c r="L699" s="48"/>
      <c r="M699" s="48"/>
      <c r="N699" s="19"/>
      <c r="O699" s="41">
        <f>SUMIFS('Troškovnik '!H:H,'Troškovnik '!A:A,A699,'Troškovnik '!B:B,B699)</f>
        <v>0</v>
      </c>
      <c r="AN699" s="47"/>
    </row>
    <row r="700" spans="1:40" x14ac:dyDescent="0.25">
      <c r="A700" s="48"/>
      <c r="B700" s="48"/>
      <c r="C700" s="19"/>
      <c r="D700" s="19"/>
      <c r="E700" s="19"/>
      <c r="F700" s="19"/>
      <c r="G700" s="19"/>
      <c r="H700" s="26" t="str">
        <f t="shared" si="10"/>
        <v/>
      </c>
      <c r="I700" s="48"/>
      <c r="J700" s="48"/>
      <c r="K700" s="48"/>
      <c r="L700" s="48"/>
      <c r="M700" s="48"/>
      <c r="N700" s="19"/>
      <c r="O700" s="41">
        <f>SUMIFS('Troškovnik '!H:H,'Troškovnik '!A:A,A700,'Troškovnik '!B:B,B700)</f>
        <v>0</v>
      </c>
      <c r="AN700" s="47"/>
    </row>
    <row r="701" spans="1:40" x14ac:dyDescent="0.25">
      <c r="A701" s="48"/>
      <c r="B701" s="48"/>
      <c r="C701" s="19"/>
      <c r="D701" s="19"/>
      <c r="E701" s="19"/>
      <c r="F701" s="19"/>
      <c r="G701" s="19"/>
      <c r="H701" s="26" t="str">
        <f t="shared" si="10"/>
        <v/>
      </c>
      <c r="I701" s="48"/>
      <c r="J701" s="48"/>
      <c r="K701" s="48"/>
      <c r="L701" s="48"/>
      <c r="M701" s="48"/>
      <c r="N701" s="19"/>
      <c r="O701" s="41">
        <f>SUMIFS('Troškovnik '!H:H,'Troškovnik '!A:A,A701,'Troškovnik '!B:B,B701)</f>
        <v>0</v>
      </c>
      <c r="AN701" s="47"/>
    </row>
    <row r="702" spans="1:40" x14ac:dyDescent="0.25">
      <c r="A702" s="48"/>
      <c r="B702" s="48"/>
      <c r="C702" s="19"/>
      <c r="D702" s="19"/>
      <c r="E702" s="19"/>
      <c r="F702" s="19"/>
      <c r="G702" s="19"/>
      <c r="H702" s="26" t="str">
        <f t="shared" si="10"/>
        <v/>
      </c>
      <c r="I702" s="48"/>
      <c r="J702" s="48"/>
      <c r="K702" s="48"/>
      <c r="L702" s="48"/>
      <c r="M702" s="48"/>
      <c r="N702" s="19"/>
      <c r="O702" s="41">
        <f>SUMIFS('Troškovnik '!H:H,'Troškovnik '!A:A,A702,'Troškovnik '!B:B,B702)</f>
        <v>0</v>
      </c>
      <c r="AN702" s="47"/>
    </row>
    <row r="703" spans="1:40" x14ac:dyDescent="0.25">
      <c r="A703" s="48"/>
      <c r="B703" s="48"/>
      <c r="C703" s="19"/>
      <c r="D703" s="19"/>
      <c r="E703" s="19"/>
      <c r="F703" s="19"/>
      <c r="G703" s="19"/>
      <c r="H703" s="26" t="str">
        <f t="shared" si="10"/>
        <v/>
      </c>
      <c r="I703" s="48"/>
      <c r="J703" s="48"/>
      <c r="K703" s="48"/>
      <c r="L703" s="48"/>
      <c r="M703" s="48"/>
      <c r="N703" s="19"/>
      <c r="O703" s="41">
        <f>SUMIFS('Troškovnik '!H:H,'Troškovnik '!A:A,A703,'Troškovnik '!B:B,B703)</f>
        <v>0</v>
      </c>
      <c r="AN703" s="47"/>
    </row>
    <row r="704" spans="1:40" x14ac:dyDescent="0.25">
      <c r="A704" s="48"/>
      <c r="B704" s="48"/>
      <c r="C704" s="19"/>
      <c r="D704" s="19"/>
      <c r="E704" s="19"/>
      <c r="F704" s="19"/>
      <c r="G704" s="19"/>
      <c r="H704" s="26" t="str">
        <f t="shared" si="10"/>
        <v/>
      </c>
      <c r="I704" s="48"/>
      <c r="J704" s="48"/>
      <c r="K704" s="48"/>
      <c r="L704" s="48"/>
      <c r="M704" s="48"/>
      <c r="N704" s="19"/>
      <c r="O704" s="41">
        <f>SUMIFS('Troškovnik '!H:H,'Troškovnik '!A:A,A704,'Troškovnik '!B:B,B704)</f>
        <v>0</v>
      </c>
      <c r="AN704" s="47"/>
    </row>
    <row r="705" spans="1:40" x14ac:dyDescent="0.25">
      <c r="A705" s="48"/>
      <c r="B705" s="48"/>
      <c r="C705" s="19"/>
      <c r="D705" s="19"/>
      <c r="E705" s="19"/>
      <c r="F705" s="19"/>
      <c r="G705" s="19"/>
      <c r="H705" s="26" t="str">
        <f t="shared" si="10"/>
        <v/>
      </c>
      <c r="I705" s="48"/>
      <c r="J705" s="48"/>
      <c r="K705" s="48"/>
      <c r="L705" s="48"/>
      <c r="M705" s="48"/>
      <c r="N705" s="19"/>
      <c r="O705" s="41">
        <f>SUMIFS('Troškovnik '!H:H,'Troškovnik '!A:A,A705,'Troškovnik '!B:B,B705)</f>
        <v>0</v>
      </c>
      <c r="AN705" s="47"/>
    </row>
    <row r="706" spans="1:40" x14ac:dyDescent="0.25">
      <c r="A706" s="48"/>
      <c r="B706" s="48"/>
      <c r="C706" s="19"/>
      <c r="D706" s="19"/>
      <c r="E706" s="19"/>
      <c r="F706" s="19"/>
      <c r="G706" s="19"/>
      <c r="H706" s="26" t="str">
        <f t="shared" si="10"/>
        <v/>
      </c>
      <c r="I706" s="48"/>
      <c r="J706" s="48"/>
      <c r="K706" s="48"/>
      <c r="L706" s="48"/>
      <c r="M706" s="48"/>
      <c r="N706" s="19"/>
      <c r="O706" s="41">
        <f>SUMIFS('Troškovnik '!H:H,'Troškovnik '!A:A,A706,'Troškovnik '!B:B,B706)</f>
        <v>0</v>
      </c>
      <c r="AN706" s="47"/>
    </row>
    <row r="707" spans="1:40" x14ac:dyDescent="0.25">
      <c r="A707" s="48"/>
      <c r="B707" s="48"/>
      <c r="C707" s="19"/>
      <c r="D707" s="19"/>
      <c r="E707" s="19"/>
      <c r="F707" s="19"/>
      <c r="G707" s="19"/>
      <c r="H707" s="26" t="str">
        <f t="shared" si="10"/>
        <v/>
      </c>
      <c r="I707" s="48"/>
      <c r="J707" s="48"/>
      <c r="K707" s="48"/>
      <c r="L707" s="48"/>
      <c r="M707" s="48"/>
      <c r="N707" s="19"/>
      <c r="O707" s="41">
        <f>SUMIFS('Troškovnik '!H:H,'Troškovnik '!A:A,A707,'Troškovnik '!B:B,B707)</f>
        <v>0</v>
      </c>
      <c r="AN707" s="47"/>
    </row>
    <row r="708" spans="1:40" x14ac:dyDescent="0.25">
      <c r="A708" s="48"/>
      <c r="B708" s="48"/>
      <c r="C708" s="19"/>
      <c r="D708" s="19"/>
      <c r="E708" s="19"/>
      <c r="F708" s="19"/>
      <c r="G708" s="19"/>
      <c r="H708" s="26" t="str">
        <f t="shared" si="10"/>
        <v/>
      </c>
      <c r="I708" s="48"/>
      <c r="J708" s="48"/>
      <c r="K708" s="48"/>
      <c r="L708" s="48"/>
      <c r="M708" s="48"/>
      <c r="N708" s="19"/>
      <c r="O708" s="41">
        <f>SUMIFS('Troškovnik '!H:H,'Troškovnik '!A:A,A708,'Troškovnik '!B:B,B708)</f>
        <v>0</v>
      </c>
      <c r="AN708" s="47"/>
    </row>
    <row r="709" spans="1:40" x14ac:dyDescent="0.25">
      <c r="A709" s="48"/>
      <c r="B709" s="48"/>
      <c r="C709" s="19"/>
      <c r="D709" s="19"/>
      <c r="E709" s="19"/>
      <c r="F709" s="19"/>
      <c r="G709" s="19"/>
      <c r="H709" s="26" t="str">
        <f t="shared" si="10"/>
        <v/>
      </c>
      <c r="I709" s="48"/>
      <c r="J709" s="48"/>
      <c r="K709" s="48"/>
      <c r="L709" s="48"/>
      <c r="M709" s="48"/>
      <c r="N709" s="19"/>
      <c r="O709" s="41">
        <f>SUMIFS('Troškovnik '!H:H,'Troškovnik '!A:A,A709,'Troškovnik '!B:B,B709)</f>
        <v>0</v>
      </c>
      <c r="AN709" s="47"/>
    </row>
    <row r="710" spans="1:40" x14ac:dyDescent="0.25">
      <c r="A710" s="48"/>
      <c r="B710" s="48"/>
      <c r="C710" s="19"/>
      <c r="D710" s="19"/>
      <c r="E710" s="19"/>
      <c r="F710" s="19"/>
      <c r="G710" s="19"/>
      <c r="H710" s="26" t="str">
        <f t="shared" si="10"/>
        <v/>
      </c>
      <c r="I710" s="48"/>
      <c r="J710" s="48"/>
      <c r="K710" s="48"/>
      <c r="L710" s="48"/>
      <c r="M710" s="48"/>
      <c r="N710" s="19"/>
      <c r="O710" s="41">
        <f>SUMIFS('Troškovnik '!H:H,'Troškovnik '!A:A,A710,'Troškovnik '!B:B,B710)</f>
        <v>0</v>
      </c>
      <c r="AN710" s="47"/>
    </row>
    <row r="711" spans="1:40" x14ac:dyDescent="0.25">
      <c r="A711" s="48"/>
      <c r="B711" s="48"/>
      <c r="C711" s="19"/>
      <c r="D711" s="19"/>
      <c r="E711" s="19"/>
      <c r="F711" s="19"/>
      <c r="G711" s="19"/>
      <c r="H711" s="26" t="str">
        <f t="shared" ref="H711:H774" si="11">IF(OR(C711="DA",E711="DA"),COUNTIF(C711:E711,"DA"),"")</f>
        <v/>
      </c>
      <c r="I711" s="48"/>
      <c r="J711" s="48"/>
      <c r="K711" s="48"/>
      <c r="L711" s="48"/>
      <c r="M711" s="48"/>
      <c r="N711" s="19"/>
      <c r="O711" s="41">
        <f>SUMIFS('Troškovnik '!H:H,'Troškovnik '!A:A,A711,'Troškovnik '!B:B,B711)</f>
        <v>0</v>
      </c>
      <c r="AN711" s="47"/>
    </row>
    <row r="712" spans="1:40" x14ac:dyDescent="0.25">
      <c r="A712" s="48"/>
      <c r="B712" s="48"/>
      <c r="C712" s="19"/>
      <c r="D712" s="19"/>
      <c r="E712" s="19"/>
      <c r="F712" s="19"/>
      <c r="G712" s="19"/>
      <c r="H712" s="26" t="str">
        <f t="shared" si="11"/>
        <v/>
      </c>
      <c r="I712" s="48"/>
      <c r="J712" s="48"/>
      <c r="K712" s="48"/>
      <c r="L712" s="48"/>
      <c r="M712" s="48"/>
      <c r="N712" s="19"/>
      <c r="O712" s="41">
        <f>SUMIFS('Troškovnik '!H:H,'Troškovnik '!A:A,A712,'Troškovnik '!B:B,B712)</f>
        <v>0</v>
      </c>
      <c r="AN712" s="47"/>
    </row>
    <row r="713" spans="1:40" x14ac:dyDescent="0.25">
      <c r="A713" s="48"/>
      <c r="B713" s="48"/>
      <c r="C713" s="19"/>
      <c r="D713" s="19"/>
      <c r="E713" s="19"/>
      <c r="F713" s="19"/>
      <c r="G713" s="19"/>
      <c r="H713" s="26" t="str">
        <f t="shared" si="11"/>
        <v/>
      </c>
      <c r="I713" s="48"/>
      <c r="J713" s="48"/>
      <c r="K713" s="48"/>
      <c r="L713" s="48"/>
      <c r="M713" s="48"/>
      <c r="N713" s="19"/>
      <c r="O713" s="41">
        <f>SUMIFS('Troškovnik '!H:H,'Troškovnik '!A:A,A713,'Troškovnik '!B:B,B713)</f>
        <v>0</v>
      </c>
      <c r="AN713" s="47"/>
    </row>
    <row r="714" spans="1:40" x14ac:dyDescent="0.25">
      <c r="A714" s="48"/>
      <c r="B714" s="48"/>
      <c r="C714" s="19"/>
      <c r="D714" s="19"/>
      <c r="E714" s="19"/>
      <c r="F714" s="19"/>
      <c r="G714" s="19"/>
      <c r="H714" s="26" t="str">
        <f t="shared" si="11"/>
        <v/>
      </c>
      <c r="I714" s="48"/>
      <c r="J714" s="48"/>
      <c r="K714" s="48"/>
      <c r="L714" s="48"/>
      <c r="M714" s="48"/>
      <c r="N714" s="19"/>
      <c r="O714" s="41">
        <f>SUMIFS('Troškovnik '!H:H,'Troškovnik '!A:A,A714,'Troškovnik '!B:B,B714)</f>
        <v>0</v>
      </c>
      <c r="AN714" s="47"/>
    </row>
    <row r="715" spans="1:40" x14ac:dyDescent="0.25">
      <c r="A715" s="48"/>
      <c r="B715" s="48"/>
      <c r="C715" s="19"/>
      <c r="D715" s="19"/>
      <c r="E715" s="19"/>
      <c r="F715" s="19"/>
      <c r="G715" s="19"/>
      <c r="H715" s="26" t="str">
        <f t="shared" si="11"/>
        <v/>
      </c>
      <c r="I715" s="48"/>
      <c r="J715" s="48"/>
      <c r="K715" s="48"/>
      <c r="L715" s="48"/>
      <c r="M715" s="48"/>
      <c r="N715" s="19"/>
      <c r="O715" s="41">
        <f>SUMIFS('Troškovnik '!H:H,'Troškovnik '!A:A,A715,'Troškovnik '!B:B,B715)</f>
        <v>0</v>
      </c>
      <c r="AN715" s="47"/>
    </row>
    <row r="716" spans="1:40" x14ac:dyDescent="0.25">
      <c r="A716" s="48"/>
      <c r="B716" s="48"/>
      <c r="C716" s="19"/>
      <c r="D716" s="19"/>
      <c r="E716" s="19"/>
      <c r="F716" s="19"/>
      <c r="G716" s="19"/>
      <c r="H716" s="26" t="str">
        <f t="shared" si="11"/>
        <v/>
      </c>
      <c r="I716" s="48"/>
      <c r="J716" s="48"/>
      <c r="K716" s="48"/>
      <c r="L716" s="48"/>
      <c r="M716" s="48"/>
      <c r="N716" s="19"/>
      <c r="O716" s="41">
        <f>SUMIFS('Troškovnik '!H:H,'Troškovnik '!A:A,A716,'Troškovnik '!B:B,B716)</f>
        <v>0</v>
      </c>
      <c r="AN716" s="47"/>
    </row>
    <row r="717" spans="1:40" x14ac:dyDescent="0.25">
      <c r="A717" s="48"/>
      <c r="B717" s="48"/>
      <c r="C717" s="19"/>
      <c r="D717" s="19"/>
      <c r="E717" s="19"/>
      <c r="F717" s="19"/>
      <c r="G717" s="19"/>
      <c r="H717" s="26" t="str">
        <f t="shared" si="11"/>
        <v/>
      </c>
      <c r="I717" s="48"/>
      <c r="J717" s="48"/>
      <c r="K717" s="48"/>
      <c r="L717" s="48"/>
      <c r="M717" s="48"/>
      <c r="N717" s="19"/>
      <c r="O717" s="41">
        <f>SUMIFS('Troškovnik '!H:H,'Troškovnik '!A:A,A717,'Troškovnik '!B:B,B717)</f>
        <v>0</v>
      </c>
      <c r="AN717" s="47"/>
    </row>
    <row r="718" spans="1:40" x14ac:dyDescent="0.25">
      <c r="A718" s="48"/>
      <c r="B718" s="48"/>
      <c r="C718" s="19"/>
      <c r="D718" s="19"/>
      <c r="E718" s="19"/>
      <c r="F718" s="19"/>
      <c r="G718" s="19"/>
      <c r="H718" s="26" t="str">
        <f t="shared" si="11"/>
        <v/>
      </c>
      <c r="I718" s="48"/>
      <c r="J718" s="48"/>
      <c r="K718" s="48"/>
      <c r="L718" s="48"/>
      <c r="M718" s="48"/>
      <c r="N718" s="19"/>
      <c r="O718" s="41">
        <f>SUMIFS('Troškovnik '!H:H,'Troškovnik '!A:A,A718,'Troškovnik '!B:B,B718)</f>
        <v>0</v>
      </c>
      <c r="AN718" s="47"/>
    </row>
    <row r="719" spans="1:40" x14ac:dyDescent="0.25">
      <c r="A719" s="48"/>
      <c r="B719" s="48"/>
      <c r="C719" s="19"/>
      <c r="D719" s="19"/>
      <c r="E719" s="19"/>
      <c r="F719" s="19"/>
      <c r="G719" s="19"/>
      <c r="H719" s="26" t="str">
        <f t="shared" si="11"/>
        <v/>
      </c>
      <c r="I719" s="48"/>
      <c r="J719" s="48"/>
      <c r="K719" s="48"/>
      <c r="L719" s="48"/>
      <c r="M719" s="48"/>
      <c r="N719" s="19"/>
      <c r="O719" s="41">
        <f>SUMIFS('Troškovnik '!H:H,'Troškovnik '!A:A,A719,'Troškovnik '!B:B,B719)</f>
        <v>0</v>
      </c>
      <c r="AN719" s="47"/>
    </row>
    <row r="720" spans="1:40" x14ac:dyDescent="0.25">
      <c r="A720" s="48"/>
      <c r="B720" s="48"/>
      <c r="C720" s="19"/>
      <c r="D720" s="19"/>
      <c r="E720" s="19"/>
      <c r="F720" s="19"/>
      <c r="G720" s="19"/>
      <c r="H720" s="26" t="str">
        <f t="shared" si="11"/>
        <v/>
      </c>
      <c r="I720" s="48"/>
      <c r="J720" s="48"/>
      <c r="K720" s="48"/>
      <c r="L720" s="48"/>
      <c r="M720" s="48"/>
      <c r="N720" s="19"/>
      <c r="O720" s="41">
        <f>SUMIFS('Troškovnik '!H:H,'Troškovnik '!A:A,A720,'Troškovnik '!B:B,B720)</f>
        <v>0</v>
      </c>
      <c r="AN720" s="47"/>
    </row>
    <row r="721" spans="1:40" x14ac:dyDescent="0.25">
      <c r="A721" s="48"/>
      <c r="B721" s="48"/>
      <c r="C721" s="19"/>
      <c r="D721" s="19"/>
      <c r="E721" s="19"/>
      <c r="F721" s="19"/>
      <c r="G721" s="19"/>
      <c r="H721" s="26" t="str">
        <f t="shared" si="11"/>
        <v/>
      </c>
      <c r="I721" s="48"/>
      <c r="J721" s="48"/>
      <c r="K721" s="48"/>
      <c r="L721" s="48"/>
      <c r="M721" s="48"/>
      <c r="N721" s="19"/>
      <c r="O721" s="41">
        <f>SUMIFS('Troškovnik '!H:H,'Troškovnik '!A:A,A721,'Troškovnik '!B:B,B721)</f>
        <v>0</v>
      </c>
      <c r="AN721" s="47"/>
    </row>
    <row r="722" spans="1:40" x14ac:dyDescent="0.25">
      <c r="A722" s="48"/>
      <c r="B722" s="48"/>
      <c r="C722" s="19"/>
      <c r="D722" s="19"/>
      <c r="E722" s="19"/>
      <c r="F722" s="19"/>
      <c r="G722" s="19"/>
      <c r="H722" s="26" t="str">
        <f t="shared" si="11"/>
        <v/>
      </c>
      <c r="I722" s="48"/>
      <c r="J722" s="48"/>
      <c r="K722" s="48"/>
      <c r="L722" s="48"/>
      <c r="M722" s="48"/>
      <c r="N722" s="19"/>
      <c r="O722" s="41">
        <f>SUMIFS('Troškovnik '!H:H,'Troškovnik '!A:A,A722,'Troškovnik '!B:B,B722)</f>
        <v>0</v>
      </c>
      <c r="AN722" s="47"/>
    </row>
    <row r="723" spans="1:40" x14ac:dyDescent="0.25">
      <c r="A723" s="48"/>
      <c r="B723" s="48"/>
      <c r="C723" s="19"/>
      <c r="D723" s="19"/>
      <c r="E723" s="19"/>
      <c r="F723" s="19"/>
      <c r="G723" s="19"/>
      <c r="H723" s="26" t="str">
        <f t="shared" si="11"/>
        <v/>
      </c>
      <c r="I723" s="48"/>
      <c r="J723" s="48"/>
      <c r="K723" s="48"/>
      <c r="L723" s="48"/>
      <c r="M723" s="48"/>
      <c r="N723" s="19"/>
      <c r="O723" s="41">
        <f>SUMIFS('Troškovnik '!H:H,'Troškovnik '!A:A,A723,'Troškovnik '!B:B,B723)</f>
        <v>0</v>
      </c>
      <c r="AN723" s="47"/>
    </row>
    <row r="724" spans="1:40" x14ac:dyDescent="0.25">
      <c r="A724" s="48"/>
      <c r="B724" s="48"/>
      <c r="C724" s="19"/>
      <c r="D724" s="19"/>
      <c r="E724" s="19"/>
      <c r="F724" s="19"/>
      <c r="G724" s="19"/>
      <c r="H724" s="26" t="str">
        <f t="shared" si="11"/>
        <v/>
      </c>
      <c r="I724" s="48"/>
      <c r="J724" s="48"/>
      <c r="K724" s="48"/>
      <c r="L724" s="48"/>
      <c r="M724" s="48"/>
      <c r="N724" s="19"/>
      <c r="O724" s="41">
        <f>SUMIFS('Troškovnik '!H:H,'Troškovnik '!A:A,A724,'Troškovnik '!B:B,B724)</f>
        <v>0</v>
      </c>
      <c r="AN724" s="47"/>
    </row>
    <row r="725" spans="1:40" x14ac:dyDescent="0.25">
      <c r="A725" s="48"/>
      <c r="B725" s="48"/>
      <c r="C725" s="19"/>
      <c r="D725" s="19"/>
      <c r="E725" s="19"/>
      <c r="F725" s="19"/>
      <c r="G725" s="19"/>
      <c r="H725" s="26" t="str">
        <f t="shared" si="11"/>
        <v/>
      </c>
      <c r="I725" s="48"/>
      <c r="J725" s="48"/>
      <c r="K725" s="48"/>
      <c r="L725" s="48"/>
      <c r="M725" s="48"/>
      <c r="N725" s="19"/>
      <c r="O725" s="41">
        <f>SUMIFS('Troškovnik '!H:H,'Troškovnik '!A:A,A725,'Troškovnik '!B:B,B725)</f>
        <v>0</v>
      </c>
      <c r="AN725" s="47"/>
    </row>
    <row r="726" spans="1:40" x14ac:dyDescent="0.25">
      <c r="A726" s="48"/>
      <c r="B726" s="48"/>
      <c r="C726" s="19"/>
      <c r="D726" s="19"/>
      <c r="E726" s="19"/>
      <c r="F726" s="19"/>
      <c r="G726" s="19"/>
      <c r="H726" s="26" t="str">
        <f t="shared" si="11"/>
        <v/>
      </c>
      <c r="I726" s="48"/>
      <c r="J726" s="48"/>
      <c r="K726" s="48"/>
      <c r="L726" s="48"/>
      <c r="M726" s="48"/>
      <c r="N726" s="19"/>
      <c r="O726" s="41">
        <f>SUMIFS('Troškovnik '!H:H,'Troškovnik '!A:A,A726,'Troškovnik '!B:B,B726)</f>
        <v>0</v>
      </c>
      <c r="AN726" s="47"/>
    </row>
    <row r="727" spans="1:40" x14ac:dyDescent="0.25">
      <c r="A727" s="48"/>
      <c r="B727" s="48"/>
      <c r="C727" s="19"/>
      <c r="D727" s="19"/>
      <c r="E727" s="19"/>
      <c r="F727" s="19"/>
      <c r="G727" s="19"/>
      <c r="H727" s="26" t="str">
        <f t="shared" si="11"/>
        <v/>
      </c>
      <c r="I727" s="48"/>
      <c r="J727" s="48"/>
      <c r="K727" s="48"/>
      <c r="L727" s="48"/>
      <c r="M727" s="48"/>
      <c r="N727" s="19"/>
      <c r="O727" s="41">
        <f>SUMIFS('Troškovnik '!H:H,'Troškovnik '!A:A,A727,'Troškovnik '!B:B,B727)</f>
        <v>0</v>
      </c>
      <c r="AN727" s="47"/>
    </row>
    <row r="728" spans="1:40" x14ac:dyDescent="0.25">
      <c r="A728" s="48"/>
      <c r="B728" s="48"/>
      <c r="C728" s="19"/>
      <c r="D728" s="19"/>
      <c r="E728" s="19"/>
      <c r="F728" s="19"/>
      <c r="G728" s="19"/>
      <c r="H728" s="26" t="str">
        <f t="shared" si="11"/>
        <v/>
      </c>
      <c r="I728" s="48"/>
      <c r="J728" s="48"/>
      <c r="K728" s="48"/>
      <c r="L728" s="48"/>
      <c r="M728" s="48"/>
      <c r="N728" s="19"/>
      <c r="O728" s="41">
        <f>SUMIFS('Troškovnik '!H:H,'Troškovnik '!A:A,A728,'Troškovnik '!B:B,B728)</f>
        <v>0</v>
      </c>
      <c r="AN728" s="47"/>
    </row>
    <row r="729" spans="1:40" x14ac:dyDescent="0.25">
      <c r="A729" s="48"/>
      <c r="B729" s="48"/>
      <c r="C729" s="19"/>
      <c r="D729" s="19"/>
      <c r="E729" s="19"/>
      <c r="F729" s="19"/>
      <c r="G729" s="19"/>
      <c r="H729" s="26" t="str">
        <f t="shared" si="11"/>
        <v/>
      </c>
      <c r="I729" s="48"/>
      <c r="J729" s="48"/>
      <c r="K729" s="48"/>
      <c r="L729" s="48"/>
      <c r="M729" s="48"/>
      <c r="N729" s="19"/>
      <c r="O729" s="41">
        <f>SUMIFS('Troškovnik '!H:H,'Troškovnik '!A:A,A729,'Troškovnik '!B:B,B729)</f>
        <v>0</v>
      </c>
      <c r="AN729" s="47"/>
    </row>
    <row r="730" spans="1:40" x14ac:dyDescent="0.25">
      <c r="A730" s="48"/>
      <c r="B730" s="48"/>
      <c r="C730" s="19"/>
      <c r="D730" s="19"/>
      <c r="E730" s="19"/>
      <c r="F730" s="19"/>
      <c r="G730" s="19"/>
      <c r="H730" s="26" t="str">
        <f t="shared" si="11"/>
        <v/>
      </c>
      <c r="I730" s="48"/>
      <c r="J730" s="48"/>
      <c r="K730" s="48"/>
      <c r="L730" s="48"/>
      <c r="M730" s="48"/>
      <c r="N730" s="19"/>
      <c r="O730" s="41">
        <f>SUMIFS('Troškovnik '!H:H,'Troškovnik '!A:A,A730,'Troškovnik '!B:B,B730)</f>
        <v>0</v>
      </c>
      <c r="AN730" s="47"/>
    </row>
    <row r="731" spans="1:40" x14ac:dyDescent="0.25">
      <c r="A731" s="48"/>
      <c r="B731" s="48"/>
      <c r="C731" s="19"/>
      <c r="D731" s="19"/>
      <c r="E731" s="19"/>
      <c r="F731" s="19"/>
      <c r="G731" s="19"/>
      <c r="H731" s="26" t="str">
        <f t="shared" si="11"/>
        <v/>
      </c>
      <c r="I731" s="48"/>
      <c r="J731" s="48"/>
      <c r="K731" s="48"/>
      <c r="L731" s="48"/>
      <c r="M731" s="48"/>
      <c r="N731" s="19"/>
      <c r="O731" s="41">
        <f>SUMIFS('Troškovnik '!H:H,'Troškovnik '!A:A,A731,'Troškovnik '!B:B,B731)</f>
        <v>0</v>
      </c>
      <c r="AN731" s="47"/>
    </row>
    <row r="732" spans="1:40" x14ac:dyDescent="0.25">
      <c r="A732" s="48"/>
      <c r="B732" s="48"/>
      <c r="C732" s="19"/>
      <c r="D732" s="19"/>
      <c r="E732" s="19"/>
      <c r="F732" s="19"/>
      <c r="G732" s="19"/>
      <c r="H732" s="26" t="str">
        <f t="shared" si="11"/>
        <v/>
      </c>
      <c r="I732" s="48"/>
      <c r="J732" s="48"/>
      <c r="K732" s="48"/>
      <c r="L732" s="48"/>
      <c r="M732" s="48"/>
      <c r="N732" s="19"/>
      <c r="O732" s="41">
        <f>SUMIFS('Troškovnik '!H:H,'Troškovnik '!A:A,A732,'Troškovnik '!B:B,B732)</f>
        <v>0</v>
      </c>
      <c r="AN732" s="47"/>
    </row>
    <row r="733" spans="1:40" x14ac:dyDescent="0.25">
      <c r="A733" s="48"/>
      <c r="B733" s="48"/>
      <c r="C733" s="19"/>
      <c r="D733" s="19"/>
      <c r="E733" s="19"/>
      <c r="F733" s="19"/>
      <c r="G733" s="19"/>
      <c r="H733" s="26" t="str">
        <f t="shared" si="11"/>
        <v/>
      </c>
      <c r="I733" s="48"/>
      <c r="J733" s="48"/>
      <c r="K733" s="48"/>
      <c r="L733" s="48"/>
      <c r="M733" s="48"/>
      <c r="N733" s="19"/>
      <c r="O733" s="41">
        <f>SUMIFS('Troškovnik '!H:H,'Troškovnik '!A:A,A733,'Troškovnik '!B:B,B733)</f>
        <v>0</v>
      </c>
      <c r="AN733" s="47"/>
    </row>
    <row r="734" spans="1:40" x14ac:dyDescent="0.25">
      <c r="A734" s="48"/>
      <c r="B734" s="48"/>
      <c r="C734" s="19"/>
      <c r="D734" s="19"/>
      <c r="E734" s="19"/>
      <c r="F734" s="19"/>
      <c r="G734" s="19"/>
      <c r="H734" s="26" t="str">
        <f t="shared" si="11"/>
        <v/>
      </c>
      <c r="I734" s="48"/>
      <c r="J734" s="48"/>
      <c r="K734" s="48"/>
      <c r="L734" s="48"/>
      <c r="M734" s="48"/>
      <c r="N734" s="19"/>
      <c r="O734" s="41">
        <f>SUMIFS('Troškovnik '!H:H,'Troškovnik '!A:A,A734,'Troškovnik '!B:B,B734)</f>
        <v>0</v>
      </c>
      <c r="AN734" s="47"/>
    </row>
    <row r="735" spans="1:40" x14ac:dyDescent="0.25">
      <c r="A735" s="48"/>
      <c r="B735" s="48"/>
      <c r="C735" s="19"/>
      <c r="D735" s="19"/>
      <c r="E735" s="19"/>
      <c r="F735" s="19"/>
      <c r="G735" s="19"/>
      <c r="H735" s="26" t="str">
        <f t="shared" si="11"/>
        <v/>
      </c>
      <c r="I735" s="48"/>
      <c r="J735" s="48"/>
      <c r="K735" s="48"/>
      <c r="L735" s="48"/>
      <c r="M735" s="48"/>
      <c r="N735" s="19"/>
      <c r="O735" s="41">
        <f>SUMIFS('Troškovnik '!H:H,'Troškovnik '!A:A,A735,'Troškovnik '!B:B,B735)</f>
        <v>0</v>
      </c>
      <c r="AN735" s="47"/>
    </row>
    <row r="736" spans="1:40" x14ac:dyDescent="0.25">
      <c r="A736" s="48"/>
      <c r="B736" s="48"/>
      <c r="C736" s="19"/>
      <c r="D736" s="19"/>
      <c r="E736" s="19"/>
      <c r="F736" s="19"/>
      <c r="G736" s="19"/>
      <c r="H736" s="26" t="str">
        <f t="shared" si="11"/>
        <v/>
      </c>
      <c r="I736" s="48"/>
      <c r="J736" s="48"/>
      <c r="K736" s="48"/>
      <c r="L736" s="48"/>
      <c r="M736" s="48"/>
      <c r="N736" s="19"/>
      <c r="O736" s="41">
        <f>SUMIFS('Troškovnik '!H:H,'Troškovnik '!A:A,A736,'Troškovnik '!B:B,B736)</f>
        <v>0</v>
      </c>
      <c r="AN736" s="47"/>
    </row>
    <row r="737" spans="1:40" x14ac:dyDescent="0.25">
      <c r="A737" s="48"/>
      <c r="B737" s="48"/>
      <c r="C737" s="19"/>
      <c r="D737" s="19"/>
      <c r="E737" s="19"/>
      <c r="F737" s="19"/>
      <c r="G737" s="19"/>
      <c r="H737" s="26" t="str">
        <f t="shared" si="11"/>
        <v/>
      </c>
      <c r="I737" s="48"/>
      <c r="J737" s="48"/>
      <c r="K737" s="48"/>
      <c r="L737" s="48"/>
      <c r="M737" s="48"/>
      <c r="N737" s="19"/>
      <c r="O737" s="41">
        <f>SUMIFS('Troškovnik '!H:H,'Troškovnik '!A:A,A737,'Troškovnik '!B:B,B737)</f>
        <v>0</v>
      </c>
      <c r="AN737" s="47"/>
    </row>
    <row r="738" spans="1:40" x14ac:dyDescent="0.25">
      <c r="A738" s="48"/>
      <c r="B738" s="48"/>
      <c r="C738" s="19"/>
      <c r="D738" s="19"/>
      <c r="E738" s="19"/>
      <c r="F738" s="19"/>
      <c r="G738" s="19"/>
      <c r="H738" s="26" t="str">
        <f t="shared" si="11"/>
        <v/>
      </c>
      <c r="I738" s="48"/>
      <c r="J738" s="48"/>
      <c r="K738" s="48"/>
      <c r="L738" s="48"/>
      <c r="M738" s="48"/>
      <c r="N738" s="19"/>
      <c r="O738" s="41">
        <f>SUMIFS('Troškovnik '!H:H,'Troškovnik '!A:A,A738,'Troškovnik '!B:B,B738)</f>
        <v>0</v>
      </c>
      <c r="AN738" s="47"/>
    </row>
    <row r="739" spans="1:40" x14ac:dyDescent="0.25">
      <c r="A739" s="48"/>
      <c r="B739" s="48"/>
      <c r="C739" s="19"/>
      <c r="D739" s="19"/>
      <c r="E739" s="19"/>
      <c r="F739" s="19"/>
      <c r="G739" s="19"/>
      <c r="H739" s="26" t="str">
        <f t="shared" si="11"/>
        <v/>
      </c>
      <c r="I739" s="48"/>
      <c r="J739" s="48"/>
      <c r="K739" s="48"/>
      <c r="L739" s="48"/>
      <c r="M739" s="48"/>
      <c r="N739" s="19"/>
      <c r="O739" s="41">
        <f>SUMIFS('Troškovnik '!H:H,'Troškovnik '!A:A,A739,'Troškovnik '!B:B,B739)</f>
        <v>0</v>
      </c>
      <c r="AN739" s="47"/>
    </row>
    <row r="740" spans="1:40" x14ac:dyDescent="0.25">
      <c r="A740" s="48"/>
      <c r="B740" s="48"/>
      <c r="C740" s="19"/>
      <c r="D740" s="19"/>
      <c r="E740" s="19"/>
      <c r="F740" s="19"/>
      <c r="G740" s="19"/>
      <c r="H740" s="26" t="str">
        <f t="shared" si="11"/>
        <v/>
      </c>
      <c r="I740" s="48"/>
      <c r="J740" s="48"/>
      <c r="K740" s="48"/>
      <c r="L740" s="48"/>
      <c r="M740" s="48"/>
      <c r="N740" s="19"/>
      <c r="O740" s="41">
        <f>SUMIFS('Troškovnik '!H:H,'Troškovnik '!A:A,A740,'Troškovnik '!B:B,B740)</f>
        <v>0</v>
      </c>
      <c r="AN740" s="47"/>
    </row>
    <row r="741" spans="1:40" x14ac:dyDescent="0.25">
      <c r="A741" s="48"/>
      <c r="B741" s="48"/>
      <c r="C741" s="19"/>
      <c r="D741" s="19"/>
      <c r="E741" s="19"/>
      <c r="F741" s="19"/>
      <c r="G741" s="19"/>
      <c r="H741" s="26" t="str">
        <f t="shared" si="11"/>
        <v/>
      </c>
      <c r="I741" s="48"/>
      <c r="J741" s="48"/>
      <c r="K741" s="48"/>
      <c r="L741" s="48"/>
      <c r="M741" s="48"/>
      <c r="N741" s="19"/>
      <c r="O741" s="41">
        <f>SUMIFS('Troškovnik '!H:H,'Troškovnik '!A:A,A741,'Troškovnik '!B:B,B741)</f>
        <v>0</v>
      </c>
      <c r="AN741" s="47"/>
    </row>
    <row r="742" spans="1:40" x14ac:dyDescent="0.25">
      <c r="A742" s="48"/>
      <c r="B742" s="48"/>
      <c r="C742" s="19"/>
      <c r="D742" s="19"/>
      <c r="E742" s="19"/>
      <c r="F742" s="19"/>
      <c r="G742" s="19"/>
      <c r="H742" s="26" t="str">
        <f t="shared" si="11"/>
        <v/>
      </c>
      <c r="I742" s="48"/>
      <c r="J742" s="48"/>
      <c r="K742" s="48"/>
      <c r="L742" s="48"/>
      <c r="M742" s="48"/>
      <c r="N742" s="19"/>
      <c r="O742" s="41">
        <f>SUMIFS('Troškovnik '!H:H,'Troškovnik '!A:A,A742,'Troškovnik '!B:B,B742)</f>
        <v>0</v>
      </c>
      <c r="AN742" s="47"/>
    </row>
    <row r="743" spans="1:40" x14ac:dyDescent="0.25">
      <c r="A743" s="48"/>
      <c r="B743" s="48"/>
      <c r="C743" s="19"/>
      <c r="D743" s="19"/>
      <c r="E743" s="19"/>
      <c r="F743" s="19"/>
      <c r="G743" s="19"/>
      <c r="H743" s="26" t="str">
        <f t="shared" si="11"/>
        <v/>
      </c>
      <c r="I743" s="48"/>
      <c r="J743" s="48"/>
      <c r="K743" s="48"/>
      <c r="L743" s="48"/>
      <c r="M743" s="48"/>
      <c r="N743" s="19"/>
      <c r="O743" s="41">
        <f>SUMIFS('Troškovnik '!H:H,'Troškovnik '!A:A,A743,'Troškovnik '!B:B,B743)</f>
        <v>0</v>
      </c>
      <c r="AN743" s="47"/>
    </row>
    <row r="744" spans="1:40" x14ac:dyDescent="0.25">
      <c r="A744" s="48"/>
      <c r="B744" s="48"/>
      <c r="C744" s="19"/>
      <c r="D744" s="19"/>
      <c r="E744" s="19"/>
      <c r="F744" s="19"/>
      <c r="G744" s="19"/>
      <c r="H744" s="26" t="str">
        <f t="shared" si="11"/>
        <v/>
      </c>
      <c r="I744" s="48"/>
      <c r="J744" s="48"/>
      <c r="K744" s="48"/>
      <c r="L744" s="48"/>
      <c r="M744" s="48"/>
      <c r="N744" s="19"/>
      <c r="O744" s="41">
        <f>SUMIFS('Troškovnik '!H:H,'Troškovnik '!A:A,A744,'Troškovnik '!B:B,B744)</f>
        <v>0</v>
      </c>
      <c r="AN744" s="47"/>
    </row>
    <row r="745" spans="1:40" x14ac:dyDescent="0.25">
      <c r="A745" s="48"/>
      <c r="B745" s="48"/>
      <c r="C745" s="19"/>
      <c r="D745" s="19"/>
      <c r="E745" s="19"/>
      <c r="F745" s="19"/>
      <c r="G745" s="19"/>
      <c r="H745" s="26" t="str">
        <f t="shared" si="11"/>
        <v/>
      </c>
      <c r="I745" s="48"/>
      <c r="J745" s="48"/>
      <c r="K745" s="48"/>
      <c r="L745" s="48"/>
      <c r="M745" s="48"/>
      <c r="N745" s="19"/>
      <c r="O745" s="41">
        <f>SUMIFS('Troškovnik '!H:H,'Troškovnik '!A:A,A745,'Troškovnik '!B:B,B745)</f>
        <v>0</v>
      </c>
      <c r="AN745" s="47"/>
    </row>
    <row r="746" spans="1:40" x14ac:dyDescent="0.25">
      <c r="A746" s="48"/>
      <c r="B746" s="48"/>
      <c r="C746" s="19"/>
      <c r="D746" s="19"/>
      <c r="E746" s="19"/>
      <c r="F746" s="19"/>
      <c r="G746" s="19"/>
      <c r="H746" s="26" t="str">
        <f t="shared" si="11"/>
        <v/>
      </c>
      <c r="I746" s="48"/>
      <c r="J746" s="48"/>
      <c r="K746" s="48"/>
      <c r="L746" s="48"/>
      <c r="M746" s="48"/>
      <c r="N746" s="19"/>
      <c r="O746" s="41">
        <f>SUMIFS('Troškovnik '!H:H,'Troškovnik '!A:A,A746,'Troškovnik '!B:B,B746)</f>
        <v>0</v>
      </c>
      <c r="AN746" s="47"/>
    </row>
    <row r="747" spans="1:40" x14ac:dyDescent="0.25">
      <c r="A747" s="48"/>
      <c r="B747" s="48"/>
      <c r="C747" s="19"/>
      <c r="D747" s="19"/>
      <c r="E747" s="19"/>
      <c r="F747" s="19"/>
      <c r="G747" s="19"/>
      <c r="H747" s="26" t="str">
        <f t="shared" si="11"/>
        <v/>
      </c>
      <c r="I747" s="48"/>
      <c r="J747" s="48"/>
      <c r="K747" s="48"/>
      <c r="L747" s="48"/>
      <c r="M747" s="48"/>
      <c r="N747" s="19"/>
      <c r="O747" s="41">
        <f>SUMIFS('Troškovnik '!H:H,'Troškovnik '!A:A,A747,'Troškovnik '!B:B,B747)</f>
        <v>0</v>
      </c>
      <c r="AN747" s="47"/>
    </row>
    <row r="748" spans="1:40" x14ac:dyDescent="0.25">
      <c r="A748" s="48"/>
      <c r="B748" s="48"/>
      <c r="C748" s="19"/>
      <c r="D748" s="19"/>
      <c r="E748" s="19"/>
      <c r="F748" s="19"/>
      <c r="G748" s="19"/>
      <c r="H748" s="26" t="str">
        <f t="shared" si="11"/>
        <v/>
      </c>
      <c r="I748" s="48"/>
      <c r="J748" s="48"/>
      <c r="K748" s="48"/>
      <c r="L748" s="48"/>
      <c r="M748" s="48"/>
      <c r="N748" s="19"/>
      <c r="O748" s="41">
        <f>SUMIFS('Troškovnik '!H:H,'Troškovnik '!A:A,A748,'Troškovnik '!B:B,B748)</f>
        <v>0</v>
      </c>
      <c r="AN748" s="47"/>
    </row>
    <row r="749" spans="1:40" x14ac:dyDescent="0.25">
      <c r="A749" s="48"/>
      <c r="B749" s="48"/>
      <c r="C749" s="19"/>
      <c r="D749" s="19"/>
      <c r="E749" s="19"/>
      <c r="F749" s="19"/>
      <c r="G749" s="19"/>
      <c r="H749" s="26" t="str">
        <f t="shared" si="11"/>
        <v/>
      </c>
      <c r="I749" s="48"/>
      <c r="J749" s="48"/>
      <c r="K749" s="48"/>
      <c r="L749" s="48"/>
      <c r="M749" s="48"/>
      <c r="N749" s="19"/>
      <c r="O749" s="41">
        <f>SUMIFS('Troškovnik '!H:H,'Troškovnik '!A:A,A749,'Troškovnik '!B:B,B749)</f>
        <v>0</v>
      </c>
      <c r="AN749" s="47"/>
    </row>
    <row r="750" spans="1:40" x14ac:dyDescent="0.25">
      <c r="A750" s="48"/>
      <c r="B750" s="48"/>
      <c r="C750" s="19"/>
      <c r="D750" s="19"/>
      <c r="E750" s="19"/>
      <c r="F750" s="19"/>
      <c r="G750" s="19"/>
      <c r="H750" s="26" t="str">
        <f t="shared" si="11"/>
        <v/>
      </c>
      <c r="I750" s="48"/>
      <c r="J750" s="48"/>
      <c r="K750" s="48"/>
      <c r="L750" s="48"/>
      <c r="M750" s="48"/>
      <c r="N750" s="19"/>
      <c r="O750" s="41">
        <f>SUMIFS('Troškovnik '!H:H,'Troškovnik '!A:A,A750,'Troškovnik '!B:B,B750)</f>
        <v>0</v>
      </c>
      <c r="AN750" s="47"/>
    </row>
    <row r="751" spans="1:40" x14ac:dyDescent="0.25">
      <c r="A751" s="48"/>
      <c r="B751" s="48"/>
      <c r="C751" s="19"/>
      <c r="D751" s="19"/>
      <c r="E751" s="19"/>
      <c r="F751" s="19"/>
      <c r="G751" s="19"/>
      <c r="H751" s="26" t="str">
        <f t="shared" si="11"/>
        <v/>
      </c>
      <c r="I751" s="48"/>
      <c r="J751" s="48"/>
      <c r="K751" s="48"/>
      <c r="L751" s="48"/>
      <c r="M751" s="48"/>
      <c r="N751" s="19"/>
      <c r="O751" s="41">
        <f>SUMIFS('Troškovnik '!H:H,'Troškovnik '!A:A,A751,'Troškovnik '!B:B,B751)</f>
        <v>0</v>
      </c>
      <c r="AN751" s="47"/>
    </row>
    <row r="752" spans="1:40" x14ac:dyDescent="0.25">
      <c r="A752" s="48"/>
      <c r="B752" s="48"/>
      <c r="C752" s="19"/>
      <c r="D752" s="19"/>
      <c r="E752" s="19"/>
      <c r="F752" s="19"/>
      <c r="G752" s="19"/>
      <c r="H752" s="26" t="str">
        <f t="shared" si="11"/>
        <v/>
      </c>
      <c r="I752" s="48"/>
      <c r="J752" s="48"/>
      <c r="K752" s="48"/>
      <c r="L752" s="48"/>
      <c r="M752" s="48"/>
      <c r="N752" s="19"/>
      <c r="O752" s="41">
        <f>SUMIFS('Troškovnik '!H:H,'Troškovnik '!A:A,A752,'Troškovnik '!B:B,B752)</f>
        <v>0</v>
      </c>
      <c r="AN752" s="47"/>
    </row>
    <row r="753" spans="1:40" x14ac:dyDescent="0.25">
      <c r="A753" s="48"/>
      <c r="B753" s="48"/>
      <c r="C753" s="19"/>
      <c r="D753" s="19"/>
      <c r="E753" s="19"/>
      <c r="F753" s="19"/>
      <c r="G753" s="19"/>
      <c r="H753" s="26" t="str">
        <f t="shared" si="11"/>
        <v/>
      </c>
      <c r="I753" s="48"/>
      <c r="J753" s="48"/>
      <c r="K753" s="48"/>
      <c r="L753" s="48"/>
      <c r="M753" s="48"/>
      <c r="N753" s="19"/>
      <c r="O753" s="41">
        <f>SUMIFS('Troškovnik '!H:H,'Troškovnik '!A:A,A753,'Troškovnik '!B:B,B753)</f>
        <v>0</v>
      </c>
      <c r="AN753" s="47"/>
    </row>
    <row r="754" spans="1:40" x14ac:dyDescent="0.25">
      <c r="A754" s="48"/>
      <c r="B754" s="48"/>
      <c r="C754" s="19"/>
      <c r="D754" s="19"/>
      <c r="E754" s="19"/>
      <c r="F754" s="19"/>
      <c r="G754" s="19"/>
      <c r="H754" s="26" t="str">
        <f t="shared" si="11"/>
        <v/>
      </c>
      <c r="I754" s="48"/>
      <c r="J754" s="48"/>
      <c r="K754" s="48"/>
      <c r="L754" s="48"/>
      <c r="M754" s="48"/>
      <c r="N754" s="19"/>
      <c r="O754" s="41">
        <f>SUMIFS('Troškovnik '!H:H,'Troškovnik '!A:A,A754,'Troškovnik '!B:B,B754)</f>
        <v>0</v>
      </c>
      <c r="AN754" s="47"/>
    </row>
    <row r="755" spans="1:40" x14ac:dyDescent="0.25">
      <c r="A755" s="48"/>
      <c r="B755" s="48"/>
      <c r="C755" s="19"/>
      <c r="D755" s="19"/>
      <c r="E755" s="19"/>
      <c r="F755" s="19"/>
      <c r="G755" s="19"/>
      <c r="H755" s="26" t="str">
        <f t="shared" si="11"/>
        <v/>
      </c>
      <c r="I755" s="48"/>
      <c r="J755" s="48"/>
      <c r="K755" s="48"/>
      <c r="L755" s="48"/>
      <c r="M755" s="48"/>
      <c r="N755" s="19"/>
      <c r="O755" s="41">
        <f>SUMIFS('Troškovnik '!H:H,'Troškovnik '!A:A,A755,'Troškovnik '!B:B,B755)</f>
        <v>0</v>
      </c>
      <c r="AN755" s="47"/>
    </row>
    <row r="756" spans="1:40" x14ac:dyDescent="0.25">
      <c r="A756" s="48"/>
      <c r="B756" s="48"/>
      <c r="C756" s="19"/>
      <c r="D756" s="19"/>
      <c r="E756" s="19"/>
      <c r="F756" s="19"/>
      <c r="G756" s="19"/>
      <c r="H756" s="26" t="str">
        <f t="shared" si="11"/>
        <v/>
      </c>
      <c r="I756" s="48"/>
      <c r="J756" s="48"/>
      <c r="K756" s="48"/>
      <c r="L756" s="48"/>
      <c r="M756" s="48"/>
      <c r="N756" s="19"/>
      <c r="O756" s="41">
        <f>SUMIFS('Troškovnik '!H:H,'Troškovnik '!A:A,A756,'Troškovnik '!B:B,B756)</f>
        <v>0</v>
      </c>
      <c r="AN756" s="47"/>
    </row>
    <row r="757" spans="1:40" x14ac:dyDescent="0.25">
      <c r="A757" s="48"/>
      <c r="B757" s="48"/>
      <c r="C757" s="19"/>
      <c r="D757" s="19"/>
      <c r="E757" s="19"/>
      <c r="F757" s="19"/>
      <c r="G757" s="19"/>
      <c r="H757" s="26" t="str">
        <f t="shared" si="11"/>
        <v/>
      </c>
      <c r="I757" s="48"/>
      <c r="J757" s="48"/>
      <c r="K757" s="48"/>
      <c r="L757" s="48"/>
      <c r="M757" s="48"/>
      <c r="N757" s="19"/>
      <c r="O757" s="41">
        <f>SUMIFS('Troškovnik '!H:H,'Troškovnik '!A:A,A757,'Troškovnik '!B:B,B757)</f>
        <v>0</v>
      </c>
      <c r="AN757" s="47"/>
    </row>
    <row r="758" spans="1:40" x14ac:dyDescent="0.25">
      <c r="A758" s="48"/>
      <c r="B758" s="48"/>
      <c r="C758" s="19"/>
      <c r="D758" s="19"/>
      <c r="E758" s="19"/>
      <c r="F758" s="19"/>
      <c r="G758" s="19"/>
      <c r="H758" s="26" t="str">
        <f t="shared" si="11"/>
        <v/>
      </c>
      <c r="I758" s="48"/>
      <c r="J758" s="48"/>
      <c r="K758" s="48"/>
      <c r="L758" s="48"/>
      <c r="M758" s="48"/>
      <c r="N758" s="19"/>
      <c r="O758" s="41">
        <f>SUMIFS('Troškovnik '!H:H,'Troškovnik '!A:A,A758,'Troškovnik '!B:B,B758)</f>
        <v>0</v>
      </c>
      <c r="AN758" s="47"/>
    </row>
    <row r="759" spans="1:40" x14ac:dyDescent="0.25">
      <c r="A759" s="48"/>
      <c r="B759" s="48"/>
      <c r="C759" s="19"/>
      <c r="D759" s="19"/>
      <c r="E759" s="19"/>
      <c r="F759" s="19"/>
      <c r="G759" s="19"/>
      <c r="H759" s="26" t="str">
        <f t="shared" si="11"/>
        <v/>
      </c>
      <c r="I759" s="48"/>
      <c r="J759" s="48"/>
      <c r="K759" s="48"/>
      <c r="L759" s="48"/>
      <c r="M759" s="48"/>
      <c r="N759" s="19"/>
      <c r="O759" s="41">
        <f>SUMIFS('Troškovnik '!H:H,'Troškovnik '!A:A,A759,'Troškovnik '!B:B,B759)</f>
        <v>0</v>
      </c>
      <c r="AN759" s="47"/>
    </row>
    <row r="760" spans="1:40" x14ac:dyDescent="0.25">
      <c r="A760" s="48"/>
      <c r="B760" s="48"/>
      <c r="C760" s="19"/>
      <c r="D760" s="19"/>
      <c r="E760" s="19"/>
      <c r="F760" s="19"/>
      <c r="G760" s="19"/>
      <c r="H760" s="26" t="str">
        <f t="shared" si="11"/>
        <v/>
      </c>
      <c r="I760" s="48"/>
      <c r="J760" s="48"/>
      <c r="K760" s="48"/>
      <c r="L760" s="48"/>
      <c r="M760" s="48"/>
      <c r="N760" s="19"/>
      <c r="O760" s="41">
        <f>SUMIFS('Troškovnik '!H:H,'Troškovnik '!A:A,A760,'Troškovnik '!B:B,B760)</f>
        <v>0</v>
      </c>
      <c r="AN760" s="47"/>
    </row>
    <row r="761" spans="1:40" x14ac:dyDescent="0.25">
      <c r="A761" s="48"/>
      <c r="B761" s="48"/>
      <c r="C761" s="19"/>
      <c r="D761" s="19"/>
      <c r="E761" s="19"/>
      <c r="F761" s="19"/>
      <c r="G761" s="19"/>
      <c r="H761" s="26" t="str">
        <f t="shared" si="11"/>
        <v/>
      </c>
      <c r="I761" s="48"/>
      <c r="J761" s="48"/>
      <c r="K761" s="48"/>
      <c r="L761" s="48"/>
      <c r="M761" s="48"/>
      <c r="N761" s="19"/>
      <c r="O761" s="41">
        <f>SUMIFS('Troškovnik '!H:H,'Troškovnik '!A:A,A761,'Troškovnik '!B:B,B761)</f>
        <v>0</v>
      </c>
      <c r="AN761" s="47"/>
    </row>
    <row r="762" spans="1:40" x14ac:dyDescent="0.25">
      <c r="A762" s="48"/>
      <c r="B762" s="48"/>
      <c r="C762" s="19"/>
      <c r="D762" s="19"/>
      <c r="E762" s="19"/>
      <c r="F762" s="19"/>
      <c r="G762" s="19"/>
      <c r="H762" s="26" t="str">
        <f t="shared" si="11"/>
        <v/>
      </c>
      <c r="I762" s="48"/>
      <c r="J762" s="48"/>
      <c r="K762" s="48"/>
      <c r="L762" s="48"/>
      <c r="M762" s="48"/>
      <c r="N762" s="19"/>
      <c r="O762" s="41">
        <f>SUMIFS('Troškovnik '!H:H,'Troškovnik '!A:A,A762,'Troškovnik '!B:B,B762)</f>
        <v>0</v>
      </c>
      <c r="AN762" s="47"/>
    </row>
    <row r="763" spans="1:40" x14ac:dyDescent="0.25">
      <c r="A763" s="48"/>
      <c r="B763" s="48"/>
      <c r="C763" s="19"/>
      <c r="D763" s="19"/>
      <c r="E763" s="19"/>
      <c r="F763" s="19"/>
      <c r="G763" s="19"/>
      <c r="H763" s="26" t="str">
        <f t="shared" si="11"/>
        <v/>
      </c>
      <c r="I763" s="48"/>
      <c r="J763" s="48"/>
      <c r="K763" s="48"/>
      <c r="L763" s="48"/>
      <c r="M763" s="48"/>
      <c r="N763" s="19"/>
      <c r="O763" s="41">
        <f>SUMIFS('Troškovnik '!H:H,'Troškovnik '!A:A,A763,'Troškovnik '!B:B,B763)</f>
        <v>0</v>
      </c>
      <c r="AN763" s="47"/>
    </row>
    <row r="764" spans="1:40" x14ac:dyDescent="0.25">
      <c r="A764" s="48"/>
      <c r="B764" s="48"/>
      <c r="C764" s="19"/>
      <c r="D764" s="19"/>
      <c r="E764" s="19"/>
      <c r="F764" s="19"/>
      <c r="G764" s="19"/>
      <c r="H764" s="26" t="str">
        <f t="shared" si="11"/>
        <v/>
      </c>
      <c r="I764" s="48"/>
      <c r="J764" s="48"/>
      <c r="K764" s="48"/>
      <c r="L764" s="48"/>
      <c r="M764" s="48"/>
      <c r="N764" s="19"/>
      <c r="O764" s="41">
        <f>SUMIFS('Troškovnik '!H:H,'Troškovnik '!A:A,A764,'Troškovnik '!B:B,B764)</f>
        <v>0</v>
      </c>
      <c r="AN764" s="47"/>
    </row>
    <row r="765" spans="1:40" x14ac:dyDescent="0.25">
      <c r="A765" s="48"/>
      <c r="B765" s="48"/>
      <c r="C765" s="19"/>
      <c r="D765" s="19"/>
      <c r="E765" s="19"/>
      <c r="F765" s="19"/>
      <c r="G765" s="19"/>
      <c r="H765" s="26" t="str">
        <f t="shared" si="11"/>
        <v/>
      </c>
      <c r="I765" s="48"/>
      <c r="J765" s="48"/>
      <c r="K765" s="48"/>
      <c r="L765" s="48"/>
      <c r="M765" s="48"/>
      <c r="N765" s="19"/>
      <c r="O765" s="41">
        <f>SUMIFS('Troškovnik '!H:H,'Troškovnik '!A:A,A765,'Troškovnik '!B:B,B765)</f>
        <v>0</v>
      </c>
      <c r="AN765" s="47"/>
    </row>
    <row r="766" spans="1:40" x14ac:dyDescent="0.25">
      <c r="A766" s="48"/>
      <c r="B766" s="48"/>
      <c r="C766" s="19"/>
      <c r="D766" s="19"/>
      <c r="E766" s="19"/>
      <c r="F766" s="19"/>
      <c r="G766" s="19"/>
      <c r="H766" s="26" t="str">
        <f t="shared" si="11"/>
        <v/>
      </c>
      <c r="I766" s="48"/>
      <c r="J766" s="48"/>
      <c r="K766" s="48"/>
      <c r="L766" s="48"/>
      <c r="M766" s="48"/>
      <c r="N766" s="19"/>
      <c r="O766" s="41">
        <f>SUMIFS('Troškovnik '!H:H,'Troškovnik '!A:A,A766,'Troškovnik '!B:B,B766)</f>
        <v>0</v>
      </c>
      <c r="AN766" s="47"/>
    </row>
    <row r="767" spans="1:40" x14ac:dyDescent="0.25">
      <c r="A767" s="48"/>
      <c r="B767" s="48"/>
      <c r="C767" s="19"/>
      <c r="D767" s="19"/>
      <c r="E767" s="19"/>
      <c r="F767" s="19"/>
      <c r="G767" s="19"/>
      <c r="H767" s="26" t="str">
        <f t="shared" si="11"/>
        <v/>
      </c>
      <c r="I767" s="48"/>
      <c r="J767" s="48"/>
      <c r="K767" s="48"/>
      <c r="L767" s="48"/>
      <c r="M767" s="48"/>
      <c r="N767" s="19"/>
      <c r="O767" s="41">
        <f>SUMIFS('Troškovnik '!H:H,'Troškovnik '!A:A,A767,'Troškovnik '!B:B,B767)</f>
        <v>0</v>
      </c>
      <c r="AN767" s="47"/>
    </row>
    <row r="768" spans="1:40" x14ac:dyDescent="0.25">
      <c r="A768" s="48"/>
      <c r="B768" s="48"/>
      <c r="C768" s="19"/>
      <c r="D768" s="19"/>
      <c r="E768" s="19"/>
      <c r="F768" s="19"/>
      <c r="G768" s="19"/>
      <c r="H768" s="26" t="str">
        <f t="shared" si="11"/>
        <v/>
      </c>
      <c r="I768" s="48"/>
      <c r="J768" s="48"/>
      <c r="K768" s="48"/>
      <c r="L768" s="48"/>
      <c r="M768" s="48"/>
      <c r="N768" s="19"/>
      <c r="O768" s="41">
        <f>SUMIFS('Troškovnik '!H:H,'Troškovnik '!A:A,A768,'Troškovnik '!B:B,B768)</f>
        <v>0</v>
      </c>
      <c r="AN768" s="47"/>
    </row>
    <row r="769" spans="1:40" x14ac:dyDescent="0.25">
      <c r="A769" s="48"/>
      <c r="B769" s="48"/>
      <c r="C769" s="19"/>
      <c r="D769" s="19"/>
      <c r="E769" s="19"/>
      <c r="F769" s="19"/>
      <c r="G769" s="19"/>
      <c r="H769" s="26" t="str">
        <f t="shared" si="11"/>
        <v/>
      </c>
      <c r="I769" s="48"/>
      <c r="J769" s="48"/>
      <c r="K769" s="48"/>
      <c r="L769" s="48"/>
      <c r="M769" s="48"/>
      <c r="N769" s="19"/>
      <c r="O769" s="41">
        <f>SUMIFS('Troškovnik '!H:H,'Troškovnik '!A:A,A769,'Troškovnik '!B:B,B769)</f>
        <v>0</v>
      </c>
      <c r="AN769" s="47"/>
    </row>
    <row r="770" spans="1:40" x14ac:dyDescent="0.25">
      <c r="A770" s="48"/>
      <c r="B770" s="48"/>
      <c r="C770" s="19"/>
      <c r="D770" s="19"/>
      <c r="E770" s="19"/>
      <c r="F770" s="19"/>
      <c r="G770" s="19"/>
      <c r="H770" s="26" t="str">
        <f t="shared" si="11"/>
        <v/>
      </c>
      <c r="I770" s="48"/>
      <c r="J770" s="48"/>
      <c r="K770" s="48"/>
      <c r="L770" s="48"/>
      <c r="M770" s="48"/>
      <c r="N770" s="19"/>
      <c r="O770" s="41">
        <f>SUMIFS('Troškovnik '!H:H,'Troškovnik '!A:A,A770,'Troškovnik '!B:B,B770)</f>
        <v>0</v>
      </c>
      <c r="AN770" s="47"/>
    </row>
    <row r="771" spans="1:40" x14ac:dyDescent="0.25">
      <c r="A771" s="48"/>
      <c r="B771" s="48"/>
      <c r="C771" s="19"/>
      <c r="D771" s="19"/>
      <c r="E771" s="19"/>
      <c r="F771" s="19"/>
      <c r="G771" s="19"/>
      <c r="H771" s="26" t="str">
        <f t="shared" si="11"/>
        <v/>
      </c>
      <c r="I771" s="48"/>
      <c r="J771" s="48"/>
      <c r="K771" s="48"/>
      <c r="L771" s="48"/>
      <c r="M771" s="48"/>
      <c r="N771" s="19"/>
      <c r="O771" s="41">
        <f>SUMIFS('Troškovnik '!H:H,'Troškovnik '!A:A,A771,'Troškovnik '!B:B,B771)</f>
        <v>0</v>
      </c>
      <c r="AN771" s="47"/>
    </row>
    <row r="772" spans="1:40" x14ac:dyDescent="0.25">
      <c r="A772" s="48"/>
      <c r="B772" s="48"/>
      <c r="C772" s="19"/>
      <c r="D772" s="19"/>
      <c r="E772" s="19"/>
      <c r="F772" s="19"/>
      <c r="G772" s="19"/>
      <c r="H772" s="26" t="str">
        <f t="shared" si="11"/>
        <v/>
      </c>
      <c r="I772" s="48"/>
      <c r="J772" s="48"/>
      <c r="K772" s="48"/>
      <c r="L772" s="48"/>
      <c r="M772" s="48"/>
      <c r="N772" s="19"/>
      <c r="O772" s="41">
        <f>SUMIFS('Troškovnik '!H:H,'Troškovnik '!A:A,A772,'Troškovnik '!B:B,B772)</f>
        <v>0</v>
      </c>
      <c r="AN772" s="47"/>
    </row>
    <row r="773" spans="1:40" x14ac:dyDescent="0.25">
      <c r="A773" s="48"/>
      <c r="B773" s="48"/>
      <c r="C773" s="19"/>
      <c r="D773" s="19"/>
      <c r="E773" s="19"/>
      <c r="F773" s="19"/>
      <c r="G773" s="19"/>
      <c r="H773" s="26" t="str">
        <f t="shared" si="11"/>
        <v/>
      </c>
      <c r="I773" s="48"/>
      <c r="J773" s="48"/>
      <c r="K773" s="48"/>
      <c r="L773" s="48"/>
      <c r="M773" s="48"/>
      <c r="N773" s="19"/>
      <c r="O773" s="41">
        <f>SUMIFS('Troškovnik '!H:H,'Troškovnik '!A:A,A773,'Troškovnik '!B:B,B773)</f>
        <v>0</v>
      </c>
      <c r="AN773" s="47"/>
    </row>
    <row r="774" spans="1:40" x14ac:dyDescent="0.25">
      <c r="A774" s="48"/>
      <c r="B774" s="48"/>
      <c r="C774" s="19"/>
      <c r="D774" s="19"/>
      <c r="E774" s="19"/>
      <c r="F774" s="19"/>
      <c r="G774" s="19"/>
      <c r="H774" s="26" t="str">
        <f t="shared" si="11"/>
        <v/>
      </c>
      <c r="I774" s="48"/>
      <c r="J774" s="48"/>
      <c r="K774" s="48"/>
      <c r="L774" s="48"/>
      <c r="M774" s="48"/>
      <c r="N774" s="19"/>
      <c r="O774" s="41">
        <f>SUMIFS('Troškovnik '!H:H,'Troškovnik '!A:A,A774,'Troškovnik '!B:B,B774)</f>
        <v>0</v>
      </c>
      <c r="AN774" s="47"/>
    </row>
    <row r="775" spans="1:40" x14ac:dyDescent="0.25">
      <c r="A775" s="48"/>
      <c r="B775" s="48"/>
      <c r="C775" s="19"/>
      <c r="D775" s="19"/>
      <c r="E775" s="19"/>
      <c r="F775" s="19"/>
      <c r="G775" s="19"/>
      <c r="H775" s="26" t="str">
        <f t="shared" ref="H775:H838" si="12">IF(OR(C775="DA",E775="DA"),COUNTIF(C775:E775,"DA"),"")</f>
        <v/>
      </c>
      <c r="I775" s="48"/>
      <c r="J775" s="48"/>
      <c r="K775" s="48"/>
      <c r="L775" s="48"/>
      <c r="M775" s="48"/>
      <c r="N775" s="19"/>
      <c r="O775" s="41">
        <f>SUMIFS('Troškovnik '!H:H,'Troškovnik '!A:A,A775,'Troškovnik '!B:B,B775)</f>
        <v>0</v>
      </c>
      <c r="AN775" s="47"/>
    </row>
    <row r="776" spans="1:40" x14ac:dyDescent="0.25">
      <c r="A776" s="48"/>
      <c r="B776" s="48"/>
      <c r="C776" s="19"/>
      <c r="D776" s="19"/>
      <c r="E776" s="19"/>
      <c r="F776" s="19"/>
      <c r="G776" s="19"/>
      <c r="H776" s="26" t="str">
        <f t="shared" si="12"/>
        <v/>
      </c>
      <c r="I776" s="48"/>
      <c r="J776" s="48"/>
      <c r="K776" s="48"/>
      <c r="L776" s="48"/>
      <c r="M776" s="48"/>
      <c r="N776" s="19"/>
      <c r="O776" s="41">
        <f>SUMIFS('Troškovnik '!H:H,'Troškovnik '!A:A,A776,'Troškovnik '!B:B,B776)</f>
        <v>0</v>
      </c>
      <c r="AN776" s="47"/>
    </row>
    <row r="777" spans="1:40" x14ac:dyDescent="0.25">
      <c r="A777" s="48"/>
      <c r="B777" s="48"/>
      <c r="C777" s="19"/>
      <c r="D777" s="19"/>
      <c r="E777" s="19"/>
      <c r="F777" s="19"/>
      <c r="G777" s="19"/>
      <c r="H777" s="26" t="str">
        <f t="shared" si="12"/>
        <v/>
      </c>
      <c r="I777" s="48"/>
      <c r="J777" s="48"/>
      <c r="K777" s="48"/>
      <c r="L777" s="48"/>
      <c r="M777" s="48"/>
      <c r="N777" s="19"/>
      <c r="O777" s="41">
        <f>SUMIFS('Troškovnik '!H:H,'Troškovnik '!A:A,A777,'Troškovnik '!B:B,B777)</f>
        <v>0</v>
      </c>
      <c r="AN777" s="47"/>
    </row>
    <row r="778" spans="1:40" x14ac:dyDescent="0.25">
      <c r="A778" s="48"/>
      <c r="B778" s="48"/>
      <c r="C778" s="19"/>
      <c r="D778" s="19"/>
      <c r="E778" s="19"/>
      <c r="F778" s="19"/>
      <c r="G778" s="19"/>
      <c r="H778" s="26" t="str">
        <f t="shared" si="12"/>
        <v/>
      </c>
      <c r="I778" s="48"/>
      <c r="J778" s="48"/>
      <c r="K778" s="48"/>
      <c r="L778" s="48"/>
      <c r="M778" s="48"/>
      <c r="N778" s="19"/>
      <c r="O778" s="41">
        <f>SUMIFS('Troškovnik '!H:H,'Troškovnik '!A:A,A778,'Troškovnik '!B:B,B778)</f>
        <v>0</v>
      </c>
      <c r="AN778" s="47"/>
    </row>
    <row r="779" spans="1:40" x14ac:dyDescent="0.25">
      <c r="A779" s="48"/>
      <c r="B779" s="48"/>
      <c r="C779" s="19"/>
      <c r="D779" s="19"/>
      <c r="E779" s="19"/>
      <c r="F779" s="19"/>
      <c r="G779" s="19"/>
      <c r="H779" s="26" t="str">
        <f t="shared" si="12"/>
        <v/>
      </c>
      <c r="I779" s="48"/>
      <c r="J779" s="48"/>
      <c r="K779" s="48"/>
      <c r="L779" s="48"/>
      <c r="M779" s="48"/>
      <c r="N779" s="19"/>
      <c r="O779" s="41">
        <f>SUMIFS('Troškovnik '!H:H,'Troškovnik '!A:A,A779,'Troškovnik '!B:B,B779)</f>
        <v>0</v>
      </c>
      <c r="AN779" s="47"/>
    </row>
    <row r="780" spans="1:40" x14ac:dyDescent="0.25">
      <c r="A780" s="48"/>
      <c r="B780" s="48"/>
      <c r="C780" s="19"/>
      <c r="D780" s="19"/>
      <c r="E780" s="19"/>
      <c r="F780" s="19"/>
      <c r="G780" s="19"/>
      <c r="H780" s="26" t="str">
        <f t="shared" si="12"/>
        <v/>
      </c>
      <c r="I780" s="48"/>
      <c r="J780" s="48"/>
      <c r="K780" s="48"/>
      <c r="L780" s="48"/>
      <c r="M780" s="48"/>
      <c r="N780" s="19"/>
      <c r="O780" s="41">
        <f>SUMIFS('Troškovnik '!H:H,'Troškovnik '!A:A,A780,'Troškovnik '!B:B,B780)</f>
        <v>0</v>
      </c>
      <c r="AN780" s="47"/>
    </row>
    <row r="781" spans="1:40" x14ac:dyDescent="0.25">
      <c r="A781" s="48"/>
      <c r="B781" s="48"/>
      <c r="C781" s="19"/>
      <c r="D781" s="19"/>
      <c r="E781" s="19"/>
      <c r="F781" s="19"/>
      <c r="G781" s="19"/>
      <c r="H781" s="26" t="str">
        <f t="shared" si="12"/>
        <v/>
      </c>
      <c r="I781" s="48"/>
      <c r="J781" s="48"/>
      <c r="K781" s="48"/>
      <c r="L781" s="48"/>
      <c r="M781" s="48"/>
      <c r="N781" s="19"/>
      <c r="O781" s="41">
        <f>SUMIFS('Troškovnik '!H:H,'Troškovnik '!A:A,A781,'Troškovnik '!B:B,B781)</f>
        <v>0</v>
      </c>
      <c r="AN781" s="47"/>
    </row>
    <row r="782" spans="1:40" x14ac:dyDescent="0.25">
      <c r="A782" s="48"/>
      <c r="B782" s="48"/>
      <c r="C782" s="19"/>
      <c r="D782" s="19"/>
      <c r="E782" s="19"/>
      <c r="F782" s="19"/>
      <c r="G782" s="19"/>
      <c r="H782" s="26" t="str">
        <f t="shared" si="12"/>
        <v/>
      </c>
      <c r="I782" s="48"/>
      <c r="J782" s="48"/>
      <c r="K782" s="48"/>
      <c r="L782" s="48"/>
      <c r="M782" s="48"/>
      <c r="N782" s="19"/>
      <c r="O782" s="41">
        <f>SUMIFS('Troškovnik '!H:H,'Troškovnik '!A:A,A782,'Troškovnik '!B:B,B782)</f>
        <v>0</v>
      </c>
      <c r="AN782" s="47"/>
    </row>
    <row r="783" spans="1:40" x14ac:dyDescent="0.25">
      <c r="A783" s="48"/>
      <c r="B783" s="48"/>
      <c r="C783" s="19"/>
      <c r="D783" s="19"/>
      <c r="E783" s="19"/>
      <c r="F783" s="19"/>
      <c r="G783" s="19"/>
      <c r="H783" s="26" t="str">
        <f t="shared" si="12"/>
        <v/>
      </c>
      <c r="I783" s="48"/>
      <c r="J783" s="48"/>
      <c r="K783" s="48"/>
      <c r="L783" s="48"/>
      <c r="M783" s="48"/>
      <c r="N783" s="19"/>
      <c r="O783" s="41">
        <f>SUMIFS('Troškovnik '!H:H,'Troškovnik '!A:A,A783,'Troškovnik '!B:B,B783)</f>
        <v>0</v>
      </c>
      <c r="AN783" s="47"/>
    </row>
    <row r="784" spans="1:40" x14ac:dyDescent="0.25">
      <c r="A784" s="48"/>
      <c r="B784" s="48"/>
      <c r="C784" s="19"/>
      <c r="D784" s="19"/>
      <c r="E784" s="19"/>
      <c r="F784" s="19"/>
      <c r="G784" s="19"/>
      <c r="H784" s="26" t="str">
        <f t="shared" si="12"/>
        <v/>
      </c>
      <c r="I784" s="48"/>
      <c r="J784" s="48"/>
      <c r="K784" s="48"/>
      <c r="L784" s="48"/>
      <c r="M784" s="48"/>
      <c r="N784" s="19"/>
      <c r="O784" s="41">
        <f>SUMIFS('Troškovnik '!H:H,'Troškovnik '!A:A,A784,'Troškovnik '!B:B,B784)</f>
        <v>0</v>
      </c>
      <c r="AN784" s="47"/>
    </row>
    <row r="785" spans="1:40" x14ac:dyDescent="0.25">
      <c r="A785" s="48"/>
      <c r="B785" s="48"/>
      <c r="C785" s="19"/>
      <c r="D785" s="19"/>
      <c r="E785" s="19"/>
      <c r="F785" s="19"/>
      <c r="G785" s="19"/>
      <c r="H785" s="26" t="str">
        <f t="shared" si="12"/>
        <v/>
      </c>
      <c r="I785" s="48"/>
      <c r="J785" s="48"/>
      <c r="K785" s="48"/>
      <c r="L785" s="48"/>
      <c r="M785" s="48"/>
      <c r="N785" s="19"/>
      <c r="O785" s="41">
        <f>SUMIFS('Troškovnik '!H:H,'Troškovnik '!A:A,A785,'Troškovnik '!B:B,B785)</f>
        <v>0</v>
      </c>
      <c r="AN785" s="47"/>
    </row>
    <row r="786" spans="1:40" x14ac:dyDescent="0.25">
      <c r="A786" s="48"/>
      <c r="B786" s="48"/>
      <c r="C786" s="19"/>
      <c r="D786" s="19"/>
      <c r="E786" s="19"/>
      <c r="F786" s="19"/>
      <c r="G786" s="19"/>
      <c r="H786" s="26" t="str">
        <f t="shared" si="12"/>
        <v/>
      </c>
      <c r="I786" s="48"/>
      <c r="J786" s="48"/>
      <c r="K786" s="48"/>
      <c r="L786" s="48"/>
      <c r="M786" s="48"/>
      <c r="N786" s="19"/>
      <c r="O786" s="41">
        <f>SUMIFS('Troškovnik '!H:H,'Troškovnik '!A:A,A786,'Troškovnik '!B:B,B786)</f>
        <v>0</v>
      </c>
      <c r="AN786" s="47"/>
    </row>
    <row r="787" spans="1:40" x14ac:dyDescent="0.25">
      <c r="A787" s="48"/>
      <c r="B787" s="48"/>
      <c r="C787" s="19"/>
      <c r="D787" s="19"/>
      <c r="E787" s="19"/>
      <c r="F787" s="19"/>
      <c r="G787" s="19"/>
      <c r="H787" s="26" t="str">
        <f t="shared" si="12"/>
        <v/>
      </c>
      <c r="I787" s="48"/>
      <c r="J787" s="48"/>
      <c r="K787" s="48"/>
      <c r="L787" s="48"/>
      <c r="M787" s="48"/>
      <c r="N787" s="19"/>
      <c r="O787" s="41">
        <f>SUMIFS('Troškovnik '!H:H,'Troškovnik '!A:A,A787,'Troškovnik '!B:B,B787)</f>
        <v>0</v>
      </c>
      <c r="AN787" s="47"/>
    </row>
    <row r="788" spans="1:40" x14ac:dyDescent="0.25">
      <c r="A788" s="48"/>
      <c r="B788" s="48"/>
      <c r="C788" s="19"/>
      <c r="D788" s="19"/>
      <c r="E788" s="19"/>
      <c r="F788" s="19"/>
      <c r="G788" s="19"/>
      <c r="H788" s="26" t="str">
        <f t="shared" si="12"/>
        <v/>
      </c>
      <c r="I788" s="48"/>
      <c r="J788" s="48"/>
      <c r="K788" s="48"/>
      <c r="L788" s="48"/>
      <c r="M788" s="48"/>
      <c r="N788" s="19"/>
      <c r="O788" s="41">
        <f>SUMIFS('Troškovnik '!H:H,'Troškovnik '!A:A,A788,'Troškovnik '!B:B,B788)</f>
        <v>0</v>
      </c>
      <c r="AN788" s="47"/>
    </row>
    <row r="789" spans="1:40" x14ac:dyDescent="0.25">
      <c r="A789" s="48"/>
      <c r="B789" s="48"/>
      <c r="C789" s="19"/>
      <c r="D789" s="19"/>
      <c r="E789" s="19"/>
      <c r="F789" s="19"/>
      <c r="G789" s="19"/>
      <c r="H789" s="26" t="str">
        <f t="shared" si="12"/>
        <v/>
      </c>
      <c r="I789" s="48"/>
      <c r="J789" s="48"/>
      <c r="K789" s="48"/>
      <c r="L789" s="48"/>
      <c r="M789" s="48"/>
      <c r="N789" s="19"/>
      <c r="O789" s="41">
        <f>SUMIFS('Troškovnik '!H:H,'Troškovnik '!A:A,A789,'Troškovnik '!B:B,B789)</f>
        <v>0</v>
      </c>
      <c r="AN789" s="47"/>
    </row>
    <row r="790" spans="1:40" x14ac:dyDescent="0.25">
      <c r="A790" s="48"/>
      <c r="B790" s="48"/>
      <c r="C790" s="19"/>
      <c r="D790" s="19"/>
      <c r="E790" s="19"/>
      <c r="F790" s="19"/>
      <c r="G790" s="19"/>
      <c r="H790" s="26" t="str">
        <f t="shared" si="12"/>
        <v/>
      </c>
      <c r="I790" s="48"/>
      <c r="J790" s="48"/>
      <c r="K790" s="48"/>
      <c r="L790" s="48"/>
      <c r="M790" s="48"/>
      <c r="N790" s="19"/>
      <c r="O790" s="41">
        <f>SUMIFS('Troškovnik '!H:H,'Troškovnik '!A:A,A790,'Troškovnik '!B:B,B790)</f>
        <v>0</v>
      </c>
      <c r="AN790" s="47"/>
    </row>
    <row r="791" spans="1:40" x14ac:dyDescent="0.25">
      <c r="A791" s="48"/>
      <c r="B791" s="48"/>
      <c r="C791" s="19"/>
      <c r="D791" s="19"/>
      <c r="E791" s="19"/>
      <c r="F791" s="19"/>
      <c r="G791" s="19"/>
      <c r="H791" s="26" t="str">
        <f t="shared" si="12"/>
        <v/>
      </c>
      <c r="I791" s="48"/>
      <c r="J791" s="48"/>
      <c r="K791" s="48"/>
      <c r="L791" s="48"/>
      <c r="M791" s="48"/>
      <c r="N791" s="19"/>
      <c r="O791" s="41">
        <f>SUMIFS('Troškovnik '!H:H,'Troškovnik '!A:A,A791,'Troškovnik '!B:B,B791)</f>
        <v>0</v>
      </c>
      <c r="AN791" s="47"/>
    </row>
    <row r="792" spans="1:40" x14ac:dyDescent="0.25">
      <c r="A792" s="48"/>
      <c r="B792" s="48"/>
      <c r="C792" s="19"/>
      <c r="D792" s="19"/>
      <c r="E792" s="19"/>
      <c r="F792" s="19"/>
      <c r="G792" s="19"/>
      <c r="H792" s="26" t="str">
        <f t="shared" si="12"/>
        <v/>
      </c>
      <c r="I792" s="48"/>
      <c r="J792" s="48"/>
      <c r="K792" s="48"/>
      <c r="L792" s="48"/>
      <c r="M792" s="48"/>
      <c r="N792" s="19"/>
      <c r="O792" s="41">
        <f>SUMIFS('Troškovnik '!H:H,'Troškovnik '!A:A,A792,'Troškovnik '!B:B,B792)</f>
        <v>0</v>
      </c>
      <c r="AN792" s="47"/>
    </row>
    <row r="793" spans="1:40" x14ac:dyDescent="0.25">
      <c r="A793" s="48"/>
      <c r="B793" s="48"/>
      <c r="C793" s="19"/>
      <c r="D793" s="19"/>
      <c r="E793" s="19"/>
      <c r="F793" s="19"/>
      <c r="G793" s="19"/>
      <c r="H793" s="26" t="str">
        <f t="shared" si="12"/>
        <v/>
      </c>
      <c r="I793" s="48"/>
      <c r="J793" s="48"/>
      <c r="K793" s="48"/>
      <c r="L793" s="48"/>
      <c r="M793" s="48"/>
      <c r="N793" s="19"/>
      <c r="O793" s="41">
        <f>SUMIFS('Troškovnik '!H:H,'Troškovnik '!A:A,A793,'Troškovnik '!B:B,B793)</f>
        <v>0</v>
      </c>
      <c r="AN793" s="47"/>
    </row>
    <row r="794" spans="1:40" x14ac:dyDescent="0.25">
      <c r="A794" s="48"/>
      <c r="B794" s="48"/>
      <c r="C794" s="19"/>
      <c r="D794" s="19"/>
      <c r="E794" s="19"/>
      <c r="F794" s="19"/>
      <c r="G794" s="19"/>
      <c r="H794" s="26" t="str">
        <f t="shared" si="12"/>
        <v/>
      </c>
      <c r="I794" s="48"/>
      <c r="J794" s="48"/>
      <c r="K794" s="48"/>
      <c r="L794" s="48"/>
      <c r="M794" s="48"/>
      <c r="N794" s="19"/>
      <c r="O794" s="41">
        <f>SUMIFS('Troškovnik '!H:H,'Troškovnik '!A:A,A794,'Troškovnik '!B:B,B794)</f>
        <v>0</v>
      </c>
      <c r="AN794" s="47"/>
    </row>
    <row r="795" spans="1:40" x14ac:dyDescent="0.25">
      <c r="A795" s="48"/>
      <c r="B795" s="48"/>
      <c r="C795" s="19"/>
      <c r="D795" s="19"/>
      <c r="E795" s="19"/>
      <c r="F795" s="19"/>
      <c r="G795" s="19"/>
      <c r="H795" s="26" t="str">
        <f t="shared" si="12"/>
        <v/>
      </c>
      <c r="I795" s="48"/>
      <c r="J795" s="48"/>
      <c r="K795" s="48"/>
      <c r="L795" s="48"/>
      <c r="M795" s="48"/>
      <c r="N795" s="19"/>
      <c r="O795" s="41">
        <f>SUMIFS('Troškovnik '!H:H,'Troškovnik '!A:A,A795,'Troškovnik '!B:B,B795)</f>
        <v>0</v>
      </c>
      <c r="AN795" s="47"/>
    </row>
    <row r="796" spans="1:40" x14ac:dyDescent="0.25">
      <c r="A796" s="48"/>
      <c r="B796" s="48"/>
      <c r="C796" s="19"/>
      <c r="D796" s="19"/>
      <c r="E796" s="19"/>
      <c r="F796" s="19"/>
      <c r="G796" s="19"/>
      <c r="H796" s="26" t="str">
        <f t="shared" si="12"/>
        <v/>
      </c>
      <c r="I796" s="48"/>
      <c r="J796" s="48"/>
      <c r="K796" s="48"/>
      <c r="L796" s="48"/>
      <c r="M796" s="48"/>
      <c r="N796" s="19"/>
      <c r="O796" s="41">
        <f>SUMIFS('Troškovnik '!H:H,'Troškovnik '!A:A,A796,'Troškovnik '!B:B,B796)</f>
        <v>0</v>
      </c>
      <c r="AN796" s="47"/>
    </row>
    <row r="797" spans="1:40" x14ac:dyDescent="0.25">
      <c r="A797" s="48"/>
      <c r="B797" s="48"/>
      <c r="C797" s="19"/>
      <c r="D797" s="19"/>
      <c r="E797" s="19"/>
      <c r="F797" s="19"/>
      <c r="G797" s="19"/>
      <c r="H797" s="26" t="str">
        <f t="shared" si="12"/>
        <v/>
      </c>
      <c r="I797" s="48"/>
      <c r="J797" s="48"/>
      <c r="K797" s="48"/>
      <c r="L797" s="48"/>
      <c r="M797" s="48"/>
      <c r="N797" s="19"/>
      <c r="O797" s="41">
        <f>SUMIFS('Troškovnik '!H:H,'Troškovnik '!A:A,A797,'Troškovnik '!B:B,B797)</f>
        <v>0</v>
      </c>
      <c r="AN797" s="47"/>
    </row>
    <row r="798" spans="1:40" x14ac:dyDescent="0.25">
      <c r="A798" s="48"/>
      <c r="B798" s="48"/>
      <c r="C798" s="19"/>
      <c r="D798" s="19"/>
      <c r="E798" s="19"/>
      <c r="F798" s="19"/>
      <c r="G798" s="19"/>
      <c r="H798" s="26" t="str">
        <f t="shared" si="12"/>
        <v/>
      </c>
      <c r="I798" s="48"/>
      <c r="J798" s="48"/>
      <c r="K798" s="48"/>
      <c r="L798" s="48"/>
      <c r="M798" s="48"/>
      <c r="N798" s="19"/>
      <c r="O798" s="41">
        <f>SUMIFS('Troškovnik '!H:H,'Troškovnik '!A:A,A798,'Troškovnik '!B:B,B798)</f>
        <v>0</v>
      </c>
      <c r="AN798" s="47"/>
    </row>
    <row r="799" spans="1:40" x14ac:dyDescent="0.25">
      <c r="A799" s="48"/>
      <c r="B799" s="48"/>
      <c r="C799" s="19"/>
      <c r="D799" s="19"/>
      <c r="E799" s="19"/>
      <c r="F799" s="19"/>
      <c r="G799" s="19"/>
      <c r="H799" s="26" t="str">
        <f t="shared" si="12"/>
        <v/>
      </c>
      <c r="I799" s="48"/>
      <c r="J799" s="48"/>
      <c r="K799" s="48"/>
      <c r="L799" s="48"/>
      <c r="M799" s="48"/>
      <c r="N799" s="19"/>
      <c r="O799" s="41">
        <f>SUMIFS('Troškovnik '!H:H,'Troškovnik '!A:A,A799,'Troškovnik '!B:B,B799)</f>
        <v>0</v>
      </c>
      <c r="AN799" s="47"/>
    </row>
    <row r="800" spans="1:40" x14ac:dyDescent="0.25">
      <c r="A800" s="48"/>
      <c r="B800" s="48"/>
      <c r="C800" s="19"/>
      <c r="D800" s="19"/>
      <c r="E800" s="19"/>
      <c r="F800" s="19"/>
      <c r="G800" s="19"/>
      <c r="H800" s="26" t="str">
        <f t="shared" si="12"/>
        <v/>
      </c>
      <c r="I800" s="48"/>
      <c r="J800" s="48"/>
      <c r="K800" s="48"/>
      <c r="L800" s="48"/>
      <c r="M800" s="48"/>
      <c r="N800" s="19"/>
      <c r="O800" s="41">
        <f>SUMIFS('Troškovnik '!H:H,'Troškovnik '!A:A,A800,'Troškovnik '!B:B,B800)</f>
        <v>0</v>
      </c>
      <c r="AN800" s="47"/>
    </row>
    <row r="801" spans="1:40" x14ac:dyDescent="0.25">
      <c r="A801" s="48"/>
      <c r="B801" s="48"/>
      <c r="C801" s="19"/>
      <c r="D801" s="19"/>
      <c r="E801" s="19"/>
      <c r="F801" s="19"/>
      <c r="G801" s="19"/>
      <c r="H801" s="26" t="str">
        <f t="shared" si="12"/>
        <v/>
      </c>
      <c r="I801" s="48"/>
      <c r="J801" s="48"/>
      <c r="K801" s="48"/>
      <c r="L801" s="48"/>
      <c r="M801" s="48"/>
      <c r="N801" s="19"/>
      <c r="O801" s="41">
        <f>SUMIFS('Troškovnik '!H:H,'Troškovnik '!A:A,A801,'Troškovnik '!B:B,B801)</f>
        <v>0</v>
      </c>
      <c r="AN801" s="47"/>
    </row>
    <row r="802" spans="1:40" x14ac:dyDescent="0.25">
      <c r="A802" s="48"/>
      <c r="B802" s="48"/>
      <c r="C802" s="19"/>
      <c r="D802" s="19"/>
      <c r="E802" s="19"/>
      <c r="F802" s="19"/>
      <c r="G802" s="19"/>
      <c r="H802" s="26" t="str">
        <f t="shared" si="12"/>
        <v/>
      </c>
      <c r="I802" s="48"/>
      <c r="J802" s="48"/>
      <c r="K802" s="48"/>
      <c r="L802" s="48"/>
      <c r="M802" s="48"/>
      <c r="N802" s="19"/>
      <c r="O802" s="41">
        <f>SUMIFS('Troškovnik '!H:H,'Troškovnik '!A:A,A802,'Troškovnik '!B:B,B802)</f>
        <v>0</v>
      </c>
      <c r="AN802" s="47"/>
    </row>
    <row r="803" spans="1:40" x14ac:dyDescent="0.25">
      <c r="A803" s="48"/>
      <c r="B803" s="48"/>
      <c r="C803" s="19"/>
      <c r="D803" s="19"/>
      <c r="E803" s="19"/>
      <c r="F803" s="19"/>
      <c r="G803" s="19"/>
      <c r="H803" s="26" t="str">
        <f t="shared" si="12"/>
        <v/>
      </c>
      <c r="I803" s="48"/>
      <c r="J803" s="48"/>
      <c r="K803" s="48"/>
      <c r="L803" s="48"/>
      <c r="M803" s="48"/>
      <c r="N803" s="19"/>
      <c r="O803" s="41">
        <f>SUMIFS('Troškovnik '!H:H,'Troškovnik '!A:A,A803,'Troškovnik '!B:B,B803)</f>
        <v>0</v>
      </c>
      <c r="AN803" s="47"/>
    </row>
    <row r="804" spans="1:40" x14ac:dyDescent="0.25">
      <c r="A804" s="48"/>
      <c r="B804" s="48"/>
      <c r="C804" s="19"/>
      <c r="D804" s="19"/>
      <c r="E804" s="19"/>
      <c r="F804" s="19"/>
      <c r="G804" s="19"/>
      <c r="H804" s="26" t="str">
        <f t="shared" si="12"/>
        <v/>
      </c>
      <c r="I804" s="48"/>
      <c r="J804" s="48"/>
      <c r="K804" s="48"/>
      <c r="L804" s="48"/>
      <c r="M804" s="48"/>
      <c r="N804" s="19"/>
      <c r="O804" s="41">
        <f>SUMIFS('Troškovnik '!H:H,'Troškovnik '!A:A,A804,'Troškovnik '!B:B,B804)</f>
        <v>0</v>
      </c>
      <c r="AN804" s="47"/>
    </row>
    <row r="805" spans="1:40" x14ac:dyDescent="0.25">
      <c r="A805" s="48"/>
      <c r="B805" s="48"/>
      <c r="C805" s="19"/>
      <c r="D805" s="19"/>
      <c r="E805" s="19"/>
      <c r="F805" s="19"/>
      <c r="G805" s="19"/>
      <c r="H805" s="26" t="str">
        <f t="shared" si="12"/>
        <v/>
      </c>
      <c r="I805" s="48"/>
      <c r="J805" s="48"/>
      <c r="K805" s="48"/>
      <c r="L805" s="48"/>
      <c r="M805" s="48"/>
      <c r="N805" s="19"/>
      <c r="O805" s="41">
        <f>SUMIFS('Troškovnik '!H:H,'Troškovnik '!A:A,A805,'Troškovnik '!B:B,B805)</f>
        <v>0</v>
      </c>
      <c r="AN805" s="47"/>
    </row>
    <row r="806" spans="1:40" x14ac:dyDescent="0.25">
      <c r="A806" s="48"/>
      <c r="B806" s="48"/>
      <c r="C806" s="19"/>
      <c r="D806" s="19"/>
      <c r="E806" s="19"/>
      <c r="F806" s="19"/>
      <c r="G806" s="19"/>
      <c r="H806" s="26" t="str">
        <f t="shared" si="12"/>
        <v/>
      </c>
      <c r="I806" s="48"/>
      <c r="J806" s="48"/>
      <c r="K806" s="48"/>
      <c r="L806" s="48"/>
      <c r="M806" s="48"/>
      <c r="N806" s="19"/>
      <c r="O806" s="41">
        <f>SUMIFS('Troškovnik '!H:H,'Troškovnik '!A:A,A806,'Troškovnik '!B:B,B806)</f>
        <v>0</v>
      </c>
      <c r="AN806" s="47"/>
    </row>
    <row r="807" spans="1:40" x14ac:dyDescent="0.25">
      <c r="A807" s="48"/>
      <c r="B807" s="48"/>
      <c r="C807" s="19"/>
      <c r="D807" s="19"/>
      <c r="E807" s="19"/>
      <c r="F807" s="19"/>
      <c r="G807" s="19"/>
      <c r="H807" s="26" t="str">
        <f t="shared" si="12"/>
        <v/>
      </c>
      <c r="I807" s="48"/>
      <c r="J807" s="48"/>
      <c r="K807" s="48"/>
      <c r="L807" s="48"/>
      <c r="M807" s="48"/>
      <c r="N807" s="19"/>
      <c r="O807" s="41">
        <f>SUMIFS('Troškovnik '!H:H,'Troškovnik '!A:A,A807,'Troškovnik '!B:B,B807)</f>
        <v>0</v>
      </c>
      <c r="AN807" s="47"/>
    </row>
    <row r="808" spans="1:40" x14ac:dyDescent="0.25">
      <c r="A808" s="48"/>
      <c r="B808" s="48"/>
      <c r="C808" s="19"/>
      <c r="D808" s="19"/>
      <c r="E808" s="19"/>
      <c r="F808" s="19"/>
      <c r="G808" s="19"/>
      <c r="H808" s="26" t="str">
        <f t="shared" si="12"/>
        <v/>
      </c>
      <c r="I808" s="48"/>
      <c r="J808" s="48"/>
      <c r="K808" s="48"/>
      <c r="L808" s="48"/>
      <c r="M808" s="48"/>
      <c r="N808" s="19"/>
      <c r="O808" s="41">
        <f>SUMIFS('Troškovnik '!H:H,'Troškovnik '!A:A,A808,'Troškovnik '!B:B,B808)</f>
        <v>0</v>
      </c>
      <c r="AN808" s="47"/>
    </row>
    <row r="809" spans="1:40" x14ac:dyDescent="0.25">
      <c r="A809" s="48"/>
      <c r="B809" s="48"/>
      <c r="C809" s="19"/>
      <c r="D809" s="19"/>
      <c r="E809" s="19"/>
      <c r="F809" s="19"/>
      <c r="G809" s="19"/>
      <c r="H809" s="26" t="str">
        <f t="shared" si="12"/>
        <v/>
      </c>
      <c r="I809" s="48"/>
      <c r="J809" s="48"/>
      <c r="K809" s="48"/>
      <c r="L809" s="48"/>
      <c r="M809" s="48"/>
      <c r="N809" s="19"/>
      <c r="O809" s="41">
        <f>SUMIFS('Troškovnik '!H:H,'Troškovnik '!A:A,A809,'Troškovnik '!B:B,B809)</f>
        <v>0</v>
      </c>
      <c r="AN809" s="47"/>
    </row>
    <row r="810" spans="1:40" x14ac:dyDescent="0.25">
      <c r="A810" s="48"/>
      <c r="B810" s="48"/>
      <c r="C810" s="19"/>
      <c r="D810" s="19"/>
      <c r="E810" s="19"/>
      <c r="F810" s="19"/>
      <c r="G810" s="19"/>
      <c r="H810" s="26" t="str">
        <f t="shared" si="12"/>
        <v/>
      </c>
      <c r="I810" s="48"/>
      <c r="J810" s="48"/>
      <c r="K810" s="48"/>
      <c r="L810" s="48"/>
      <c r="M810" s="48"/>
      <c r="N810" s="19"/>
      <c r="O810" s="41">
        <f>SUMIFS('Troškovnik '!H:H,'Troškovnik '!A:A,A810,'Troškovnik '!B:B,B810)</f>
        <v>0</v>
      </c>
      <c r="AN810" s="47"/>
    </row>
    <row r="811" spans="1:40" x14ac:dyDescent="0.25">
      <c r="A811" s="48"/>
      <c r="B811" s="48"/>
      <c r="C811" s="19"/>
      <c r="D811" s="19"/>
      <c r="E811" s="19"/>
      <c r="F811" s="19"/>
      <c r="G811" s="19"/>
      <c r="H811" s="26" t="str">
        <f t="shared" si="12"/>
        <v/>
      </c>
      <c r="I811" s="48"/>
      <c r="J811" s="48"/>
      <c r="K811" s="48"/>
      <c r="L811" s="48"/>
      <c r="M811" s="48"/>
      <c r="N811" s="19"/>
      <c r="O811" s="41">
        <f>SUMIFS('Troškovnik '!H:H,'Troškovnik '!A:A,A811,'Troškovnik '!B:B,B811)</f>
        <v>0</v>
      </c>
      <c r="AN811" s="47"/>
    </row>
    <row r="812" spans="1:40" x14ac:dyDescent="0.25">
      <c r="A812" s="48"/>
      <c r="B812" s="48"/>
      <c r="C812" s="19"/>
      <c r="D812" s="19"/>
      <c r="E812" s="19"/>
      <c r="F812" s="19"/>
      <c r="G812" s="19"/>
      <c r="H812" s="26" t="str">
        <f t="shared" si="12"/>
        <v/>
      </c>
      <c r="I812" s="48"/>
      <c r="J812" s="48"/>
      <c r="K812" s="48"/>
      <c r="L812" s="48"/>
      <c r="M812" s="48"/>
      <c r="N812" s="19"/>
      <c r="O812" s="41">
        <f>SUMIFS('Troškovnik '!H:H,'Troškovnik '!A:A,A812,'Troškovnik '!B:B,B812)</f>
        <v>0</v>
      </c>
      <c r="AN812" s="47"/>
    </row>
    <row r="813" spans="1:40" x14ac:dyDescent="0.25">
      <c r="A813" s="48"/>
      <c r="B813" s="48"/>
      <c r="C813" s="19"/>
      <c r="D813" s="19"/>
      <c r="E813" s="19"/>
      <c r="F813" s="19"/>
      <c r="G813" s="19"/>
      <c r="H813" s="26" t="str">
        <f t="shared" si="12"/>
        <v/>
      </c>
      <c r="I813" s="48"/>
      <c r="J813" s="48"/>
      <c r="K813" s="48"/>
      <c r="L813" s="48"/>
      <c r="M813" s="48"/>
      <c r="N813" s="19"/>
      <c r="O813" s="41">
        <f>SUMIFS('Troškovnik '!H:H,'Troškovnik '!A:A,A813,'Troškovnik '!B:B,B813)</f>
        <v>0</v>
      </c>
      <c r="AN813" s="47"/>
    </row>
    <row r="814" spans="1:40" x14ac:dyDescent="0.25">
      <c r="A814" s="48"/>
      <c r="B814" s="48"/>
      <c r="C814" s="19"/>
      <c r="D814" s="19"/>
      <c r="E814" s="19"/>
      <c r="F814" s="19"/>
      <c r="G814" s="19"/>
      <c r="H814" s="26" t="str">
        <f t="shared" si="12"/>
        <v/>
      </c>
      <c r="I814" s="48"/>
      <c r="J814" s="48"/>
      <c r="K814" s="48"/>
      <c r="L814" s="48"/>
      <c r="M814" s="48"/>
      <c r="N814" s="19"/>
      <c r="O814" s="41">
        <f>SUMIFS('Troškovnik '!H:H,'Troškovnik '!A:A,A814,'Troškovnik '!B:B,B814)</f>
        <v>0</v>
      </c>
      <c r="AN814" s="47"/>
    </row>
    <row r="815" spans="1:40" x14ac:dyDescent="0.25">
      <c r="A815" s="48"/>
      <c r="B815" s="48"/>
      <c r="C815" s="19"/>
      <c r="D815" s="19"/>
      <c r="E815" s="19"/>
      <c r="F815" s="19"/>
      <c r="G815" s="19"/>
      <c r="H815" s="26" t="str">
        <f t="shared" si="12"/>
        <v/>
      </c>
      <c r="I815" s="48"/>
      <c r="J815" s="48"/>
      <c r="K815" s="48"/>
      <c r="L815" s="48"/>
      <c r="M815" s="48"/>
      <c r="N815" s="19"/>
      <c r="O815" s="41">
        <f>SUMIFS('Troškovnik '!H:H,'Troškovnik '!A:A,A815,'Troškovnik '!B:B,B815)</f>
        <v>0</v>
      </c>
      <c r="AN815" s="47"/>
    </row>
    <row r="816" spans="1:40" x14ac:dyDescent="0.25">
      <c r="A816" s="48"/>
      <c r="B816" s="48"/>
      <c r="C816" s="19"/>
      <c r="D816" s="19"/>
      <c r="E816" s="19"/>
      <c r="F816" s="19"/>
      <c r="G816" s="19"/>
      <c r="H816" s="26" t="str">
        <f t="shared" si="12"/>
        <v/>
      </c>
      <c r="I816" s="48"/>
      <c r="J816" s="48"/>
      <c r="K816" s="48"/>
      <c r="L816" s="48"/>
      <c r="M816" s="48"/>
      <c r="N816" s="19"/>
      <c r="O816" s="41">
        <f>SUMIFS('Troškovnik '!H:H,'Troškovnik '!A:A,A816,'Troškovnik '!B:B,B816)</f>
        <v>0</v>
      </c>
      <c r="AN816" s="47"/>
    </row>
    <row r="817" spans="1:40" x14ac:dyDescent="0.25">
      <c r="A817" s="48"/>
      <c r="B817" s="48"/>
      <c r="C817" s="19"/>
      <c r="D817" s="19"/>
      <c r="E817" s="19"/>
      <c r="F817" s="19"/>
      <c r="G817" s="19"/>
      <c r="H817" s="26" t="str">
        <f t="shared" si="12"/>
        <v/>
      </c>
      <c r="I817" s="48"/>
      <c r="J817" s="48"/>
      <c r="K817" s="48"/>
      <c r="L817" s="48"/>
      <c r="M817" s="48"/>
      <c r="N817" s="19"/>
      <c r="O817" s="41">
        <f>SUMIFS('Troškovnik '!H:H,'Troškovnik '!A:A,A817,'Troškovnik '!B:B,B817)</f>
        <v>0</v>
      </c>
      <c r="AN817" s="47"/>
    </row>
    <row r="818" spans="1:40" x14ac:dyDescent="0.25">
      <c r="A818" s="48"/>
      <c r="B818" s="48"/>
      <c r="C818" s="19"/>
      <c r="D818" s="19"/>
      <c r="E818" s="19"/>
      <c r="F818" s="19"/>
      <c r="G818" s="19"/>
      <c r="H818" s="26" t="str">
        <f t="shared" si="12"/>
        <v/>
      </c>
      <c r="I818" s="48"/>
      <c r="J818" s="48"/>
      <c r="K818" s="48"/>
      <c r="L818" s="48"/>
      <c r="M818" s="48"/>
      <c r="N818" s="19"/>
      <c r="O818" s="41">
        <f>SUMIFS('Troškovnik '!H:H,'Troškovnik '!A:A,A818,'Troškovnik '!B:B,B818)</f>
        <v>0</v>
      </c>
      <c r="AN818" s="47"/>
    </row>
    <row r="819" spans="1:40" x14ac:dyDescent="0.25">
      <c r="A819" s="48"/>
      <c r="B819" s="48"/>
      <c r="C819" s="19"/>
      <c r="D819" s="19"/>
      <c r="E819" s="19"/>
      <c r="F819" s="19"/>
      <c r="G819" s="19"/>
      <c r="H819" s="26" t="str">
        <f t="shared" si="12"/>
        <v/>
      </c>
      <c r="I819" s="48"/>
      <c r="J819" s="48"/>
      <c r="K819" s="48"/>
      <c r="L819" s="48"/>
      <c r="M819" s="48"/>
      <c r="N819" s="19"/>
      <c r="O819" s="41">
        <f>SUMIFS('Troškovnik '!H:H,'Troškovnik '!A:A,A819,'Troškovnik '!B:B,B819)</f>
        <v>0</v>
      </c>
      <c r="AN819" s="47"/>
    </row>
    <row r="820" spans="1:40" x14ac:dyDescent="0.25">
      <c r="A820" s="48"/>
      <c r="B820" s="48"/>
      <c r="C820" s="19"/>
      <c r="D820" s="19"/>
      <c r="E820" s="19"/>
      <c r="F820" s="19"/>
      <c r="G820" s="19"/>
      <c r="H820" s="26" t="str">
        <f t="shared" si="12"/>
        <v/>
      </c>
      <c r="I820" s="48"/>
      <c r="J820" s="48"/>
      <c r="K820" s="48"/>
      <c r="L820" s="48"/>
      <c r="M820" s="48"/>
      <c r="N820" s="19"/>
      <c r="O820" s="41">
        <f>SUMIFS('Troškovnik '!H:H,'Troškovnik '!A:A,A820,'Troškovnik '!B:B,B820)</f>
        <v>0</v>
      </c>
      <c r="AN820" s="47"/>
    </row>
    <row r="821" spans="1:40" x14ac:dyDescent="0.25">
      <c r="A821" s="48"/>
      <c r="B821" s="48"/>
      <c r="C821" s="19"/>
      <c r="D821" s="19"/>
      <c r="E821" s="19"/>
      <c r="F821" s="19"/>
      <c r="G821" s="19"/>
      <c r="H821" s="26" t="str">
        <f t="shared" si="12"/>
        <v/>
      </c>
      <c r="I821" s="48"/>
      <c r="J821" s="48"/>
      <c r="K821" s="48"/>
      <c r="L821" s="48"/>
      <c r="M821" s="48"/>
      <c r="N821" s="19"/>
      <c r="O821" s="41">
        <f>SUMIFS('Troškovnik '!H:H,'Troškovnik '!A:A,A821,'Troškovnik '!B:B,B821)</f>
        <v>0</v>
      </c>
      <c r="AN821" s="47"/>
    </row>
    <row r="822" spans="1:40" x14ac:dyDescent="0.25">
      <c r="A822" s="48"/>
      <c r="B822" s="48"/>
      <c r="C822" s="19"/>
      <c r="D822" s="19"/>
      <c r="E822" s="19"/>
      <c r="F822" s="19"/>
      <c r="G822" s="19"/>
      <c r="H822" s="26" t="str">
        <f t="shared" si="12"/>
        <v/>
      </c>
      <c r="I822" s="48"/>
      <c r="J822" s="48"/>
      <c r="K822" s="48"/>
      <c r="L822" s="48"/>
      <c r="M822" s="48"/>
      <c r="N822" s="19"/>
      <c r="O822" s="41">
        <f>SUMIFS('Troškovnik '!H:H,'Troškovnik '!A:A,A822,'Troškovnik '!B:B,B822)</f>
        <v>0</v>
      </c>
      <c r="AN822" s="47"/>
    </row>
    <row r="823" spans="1:40" x14ac:dyDescent="0.25">
      <c r="A823" s="48"/>
      <c r="B823" s="48"/>
      <c r="C823" s="19"/>
      <c r="D823" s="19"/>
      <c r="E823" s="19"/>
      <c r="F823" s="19"/>
      <c r="G823" s="19"/>
      <c r="H823" s="26" t="str">
        <f t="shared" si="12"/>
        <v/>
      </c>
      <c r="I823" s="48"/>
      <c r="J823" s="48"/>
      <c r="K823" s="48"/>
      <c r="L823" s="48"/>
      <c r="M823" s="48"/>
      <c r="N823" s="19"/>
      <c r="O823" s="41">
        <f>SUMIFS('Troškovnik '!H:H,'Troškovnik '!A:A,A823,'Troškovnik '!B:B,B823)</f>
        <v>0</v>
      </c>
      <c r="AN823" s="47"/>
    </row>
    <row r="824" spans="1:40" x14ac:dyDescent="0.25">
      <c r="A824" s="48"/>
      <c r="B824" s="48"/>
      <c r="C824" s="19"/>
      <c r="D824" s="19"/>
      <c r="E824" s="19"/>
      <c r="F824" s="19"/>
      <c r="G824" s="19"/>
      <c r="H824" s="26" t="str">
        <f t="shared" si="12"/>
        <v/>
      </c>
      <c r="I824" s="48"/>
      <c r="J824" s="48"/>
      <c r="K824" s="48"/>
      <c r="L824" s="48"/>
      <c r="M824" s="48"/>
      <c r="N824" s="19"/>
      <c r="O824" s="41">
        <f>SUMIFS('Troškovnik '!H:H,'Troškovnik '!A:A,A824,'Troškovnik '!B:B,B824)</f>
        <v>0</v>
      </c>
      <c r="AN824" s="47"/>
    </row>
    <row r="825" spans="1:40" x14ac:dyDescent="0.25">
      <c r="A825" s="48"/>
      <c r="B825" s="48"/>
      <c r="C825" s="19"/>
      <c r="D825" s="19"/>
      <c r="E825" s="19"/>
      <c r="F825" s="19"/>
      <c r="G825" s="19"/>
      <c r="H825" s="26" t="str">
        <f t="shared" si="12"/>
        <v/>
      </c>
      <c r="I825" s="48"/>
      <c r="J825" s="48"/>
      <c r="K825" s="48"/>
      <c r="L825" s="48"/>
      <c r="M825" s="48"/>
      <c r="N825" s="19"/>
      <c r="O825" s="41">
        <f>SUMIFS('Troškovnik '!H:H,'Troškovnik '!A:A,A825,'Troškovnik '!B:B,B825)</f>
        <v>0</v>
      </c>
      <c r="AN825" s="47"/>
    </row>
    <row r="826" spans="1:40" x14ac:dyDescent="0.25">
      <c r="A826" s="48"/>
      <c r="B826" s="48"/>
      <c r="C826" s="19"/>
      <c r="D826" s="19"/>
      <c r="E826" s="19"/>
      <c r="F826" s="19"/>
      <c r="G826" s="19"/>
      <c r="H826" s="26" t="str">
        <f t="shared" si="12"/>
        <v/>
      </c>
      <c r="I826" s="48"/>
      <c r="J826" s="48"/>
      <c r="K826" s="48"/>
      <c r="L826" s="48"/>
      <c r="M826" s="48"/>
      <c r="N826" s="19"/>
      <c r="O826" s="41">
        <f>SUMIFS('Troškovnik '!H:H,'Troškovnik '!A:A,A826,'Troškovnik '!B:B,B826)</f>
        <v>0</v>
      </c>
      <c r="AN826" s="47"/>
    </row>
    <row r="827" spans="1:40" x14ac:dyDescent="0.25">
      <c r="A827" s="48"/>
      <c r="B827" s="48"/>
      <c r="C827" s="19"/>
      <c r="D827" s="19"/>
      <c r="E827" s="19"/>
      <c r="F827" s="19"/>
      <c r="G827" s="19"/>
      <c r="H827" s="26" t="str">
        <f t="shared" si="12"/>
        <v/>
      </c>
      <c r="I827" s="48"/>
      <c r="J827" s="48"/>
      <c r="K827" s="48"/>
      <c r="L827" s="48"/>
      <c r="M827" s="48"/>
      <c r="N827" s="19"/>
      <c r="O827" s="41">
        <f>SUMIFS('Troškovnik '!H:H,'Troškovnik '!A:A,A827,'Troškovnik '!B:B,B827)</f>
        <v>0</v>
      </c>
      <c r="AN827" s="47"/>
    </row>
    <row r="828" spans="1:40" x14ac:dyDescent="0.25">
      <c r="A828" s="48"/>
      <c r="B828" s="48"/>
      <c r="C828" s="19"/>
      <c r="D828" s="19"/>
      <c r="E828" s="19"/>
      <c r="F828" s="19"/>
      <c r="G828" s="19"/>
      <c r="H828" s="26" t="str">
        <f t="shared" si="12"/>
        <v/>
      </c>
      <c r="I828" s="48"/>
      <c r="J828" s="48"/>
      <c r="K828" s="48"/>
      <c r="L828" s="48"/>
      <c r="M828" s="48"/>
      <c r="N828" s="19"/>
      <c r="O828" s="41">
        <f>SUMIFS('Troškovnik '!H:H,'Troškovnik '!A:A,A828,'Troškovnik '!B:B,B828)</f>
        <v>0</v>
      </c>
      <c r="AN828" s="47"/>
    </row>
    <row r="829" spans="1:40" x14ac:dyDescent="0.25">
      <c r="A829" s="48"/>
      <c r="B829" s="48"/>
      <c r="C829" s="19"/>
      <c r="D829" s="19"/>
      <c r="E829" s="19"/>
      <c r="F829" s="19"/>
      <c r="G829" s="19"/>
      <c r="H829" s="26" t="str">
        <f t="shared" si="12"/>
        <v/>
      </c>
      <c r="I829" s="48"/>
      <c r="J829" s="48"/>
      <c r="K829" s="48"/>
      <c r="L829" s="48"/>
      <c r="M829" s="48"/>
      <c r="N829" s="19"/>
      <c r="O829" s="41">
        <f>SUMIFS('Troškovnik '!H:H,'Troškovnik '!A:A,A829,'Troškovnik '!B:B,B829)</f>
        <v>0</v>
      </c>
      <c r="AN829" s="47"/>
    </row>
    <row r="830" spans="1:40" x14ac:dyDescent="0.25">
      <c r="A830" s="48"/>
      <c r="B830" s="48"/>
      <c r="C830" s="19"/>
      <c r="D830" s="19"/>
      <c r="E830" s="19"/>
      <c r="F830" s="19"/>
      <c r="G830" s="19"/>
      <c r="H830" s="26" t="str">
        <f t="shared" si="12"/>
        <v/>
      </c>
      <c r="I830" s="48"/>
      <c r="J830" s="48"/>
      <c r="K830" s="48"/>
      <c r="L830" s="48"/>
      <c r="M830" s="48"/>
      <c r="N830" s="19"/>
      <c r="O830" s="41">
        <f>SUMIFS('Troškovnik '!H:H,'Troškovnik '!A:A,A830,'Troškovnik '!B:B,B830)</f>
        <v>0</v>
      </c>
      <c r="AN830" s="47"/>
    </row>
    <row r="831" spans="1:40" x14ac:dyDescent="0.25">
      <c r="A831" s="48"/>
      <c r="B831" s="48"/>
      <c r="C831" s="19"/>
      <c r="D831" s="19"/>
      <c r="E831" s="19"/>
      <c r="F831" s="19"/>
      <c r="G831" s="19"/>
      <c r="H831" s="26" t="str">
        <f t="shared" si="12"/>
        <v/>
      </c>
      <c r="I831" s="48"/>
      <c r="J831" s="48"/>
      <c r="K831" s="48"/>
      <c r="L831" s="48"/>
      <c r="M831" s="48"/>
      <c r="N831" s="19"/>
      <c r="O831" s="41">
        <f>SUMIFS('Troškovnik '!H:H,'Troškovnik '!A:A,A831,'Troškovnik '!B:B,B831)</f>
        <v>0</v>
      </c>
      <c r="AN831" s="47"/>
    </row>
    <row r="832" spans="1:40" x14ac:dyDescent="0.25">
      <c r="A832" s="48"/>
      <c r="B832" s="48"/>
      <c r="C832" s="19"/>
      <c r="D832" s="19"/>
      <c r="E832" s="19"/>
      <c r="F832" s="19"/>
      <c r="G832" s="19"/>
      <c r="H832" s="26" t="str">
        <f t="shared" si="12"/>
        <v/>
      </c>
      <c r="I832" s="48"/>
      <c r="J832" s="48"/>
      <c r="K832" s="48"/>
      <c r="L832" s="48"/>
      <c r="M832" s="48"/>
      <c r="N832" s="19"/>
      <c r="O832" s="41">
        <f>SUMIFS('Troškovnik '!H:H,'Troškovnik '!A:A,A832,'Troškovnik '!B:B,B832)</f>
        <v>0</v>
      </c>
      <c r="AN832" s="47"/>
    </row>
    <row r="833" spans="1:40" x14ac:dyDescent="0.25">
      <c r="A833" s="48"/>
      <c r="B833" s="48"/>
      <c r="C833" s="19"/>
      <c r="D833" s="19"/>
      <c r="E833" s="19"/>
      <c r="F833" s="19"/>
      <c r="G833" s="19"/>
      <c r="H833" s="26" t="str">
        <f t="shared" si="12"/>
        <v/>
      </c>
      <c r="I833" s="48"/>
      <c r="J833" s="48"/>
      <c r="K833" s="48"/>
      <c r="L833" s="48"/>
      <c r="M833" s="48"/>
      <c r="N833" s="19"/>
      <c r="O833" s="41">
        <f>SUMIFS('Troškovnik '!H:H,'Troškovnik '!A:A,A833,'Troškovnik '!B:B,B833)</f>
        <v>0</v>
      </c>
      <c r="AN833" s="47"/>
    </row>
    <row r="834" spans="1:40" x14ac:dyDescent="0.25">
      <c r="A834" s="48"/>
      <c r="B834" s="48"/>
      <c r="C834" s="19"/>
      <c r="D834" s="19"/>
      <c r="E834" s="19"/>
      <c r="F834" s="19"/>
      <c r="G834" s="19"/>
      <c r="H834" s="26" t="str">
        <f t="shared" si="12"/>
        <v/>
      </c>
      <c r="I834" s="48"/>
      <c r="J834" s="48"/>
      <c r="K834" s="48"/>
      <c r="L834" s="48"/>
      <c r="M834" s="48"/>
      <c r="N834" s="19"/>
      <c r="O834" s="41">
        <f>SUMIFS('Troškovnik '!H:H,'Troškovnik '!A:A,A834,'Troškovnik '!B:B,B834)</f>
        <v>0</v>
      </c>
      <c r="AN834" s="47"/>
    </row>
    <row r="835" spans="1:40" x14ac:dyDescent="0.25">
      <c r="A835" s="48"/>
      <c r="B835" s="48"/>
      <c r="C835" s="19"/>
      <c r="D835" s="19"/>
      <c r="E835" s="19"/>
      <c r="F835" s="19"/>
      <c r="G835" s="19"/>
      <c r="H835" s="26" t="str">
        <f t="shared" si="12"/>
        <v/>
      </c>
      <c r="I835" s="48"/>
      <c r="J835" s="48"/>
      <c r="K835" s="48"/>
      <c r="L835" s="48"/>
      <c r="M835" s="48"/>
      <c r="N835" s="19"/>
      <c r="O835" s="41">
        <f>SUMIFS('Troškovnik '!H:H,'Troškovnik '!A:A,A835,'Troškovnik '!B:B,B835)</f>
        <v>0</v>
      </c>
      <c r="AN835" s="47"/>
    </row>
    <row r="836" spans="1:40" x14ac:dyDescent="0.25">
      <c r="A836" s="48"/>
      <c r="B836" s="48"/>
      <c r="C836" s="19"/>
      <c r="D836" s="19"/>
      <c r="E836" s="19"/>
      <c r="F836" s="19"/>
      <c r="G836" s="19"/>
      <c r="H836" s="26" t="str">
        <f t="shared" si="12"/>
        <v/>
      </c>
      <c r="I836" s="48"/>
      <c r="J836" s="48"/>
      <c r="K836" s="48"/>
      <c r="L836" s="48"/>
      <c r="M836" s="48"/>
      <c r="N836" s="19"/>
      <c r="O836" s="41">
        <f>SUMIFS('Troškovnik '!H:H,'Troškovnik '!A:A,A836,'Troškovnik '!B:B,B836)</f>
        <v>0</v>
      </c>
      <c r="AN836" s="47"/>
    </row>
    <row r="837" spans="1:40" x14ac:dyDescent="0.25">
      <c r="A837" s="48"/>
      <c r="B837" s="48"/>
      <c r="C837" s="19"/>
      <c r="D837" s="19"/>
      <c r="E837" s="19"/>
      <c r="F837" s="19"/>
      <c r="G837" s="19"/>
      <c r="H837" s="26" t="str">
        <f t="shared" si="12"/>
        <v/>
      </c>
      <c r="I837" s="48"/>
      <c r="J837" s="48"/>
      <c r="K837" s="48"/>
      <c r="L837" s="48"/>
      <c r="M837" s="48"/>
      <c r="N837" s="19"/>
      <c r="O837" s="41">
        <f>SUMIFS('Troškovnik '!H:H,'Troškovnik '!A:A,A837,'Troškovnik '!B:B,B837)</f>
        <v>0</v>
      </c>
      <c r="AN837" s="47"/>
    </row>
    <row r="838" spans="1:40" x14ac:dyDescent="0.25">
      <c r="A838" s="48"/>
      <c r="B838" s="48"/>
      <c r="C838" s="19"/>
      <c r="D838" s="19"/>
      <c r="E838" s="19"/>
      <c r="F838" s="19"/>
      <c r="G838" s="19"/>
      <c r="H838" s="26" t="str">
        <f t="shared" si="12"/>
        <v/>
      </c>
      <c r="I838" s="48"/>
      <c r="J838" s="48"/>
      <c r="K838" s="48"/>
      <c r="L838" s="48"/>
      <c r="M838" s="48"/>
      <c r="N838" s="19"/>
      <c r="O838" s="41">
        <f>SUMIFS('Troškovnik '!H:H,'Troškovnik '!A:A,A838,'Troškovnik '!B:B,B838)</f>
        <v>0</v>
      </c>
      <c r="AN838" s="47"/>
    </row>
    <row r="839" spans="1:40" x14ac:dyDescent="0.25">
      <c r="A839" s="48"/>
      <c r="B839" s="48"/>
      <c r="C839" s="19"/>
      <c r="D839" s="19"/>
      <c r="E839" s="19"/>
      <c r="F839" s="19"/>
      <c r="G839" s="19"/>
      <c r="H839" s="26" t="str">
        <f t="shared" ref="H839:H902" si="13">IF(OR(C839="DA",E839="DA"),COUNTIF(C839:E839,"DA"),"")</f>
        <v/>
      </c>
      <c r="I839" s="48"/>
      <c r="J839" s="48"/>
      <c r="K839" s="48"/>
      <c r="L839" s="48"/>
      <c r="M839" s="48"/>
      <c r="N839" s="19"/>
      <c r="O839" s="41">
        <f>SUMIFS('Troškovnik '!H:H,'Troškovnik '!A:A,A839,'Troškovnik '!B:B,B839)</f>
        <v>0</v>
      </c>
      <c r="AN839" s="47"/>
    </row>
    <row r="840" spans="1:40" x14ac:dyDescent="0.25">
      <c r="A840" s="48"/>
      <c r="B840" s="48"/>
      <c r="C840" s="19"/>
      <c r="D840" s="19"/>
      <c r="E840" s="19"/>
      <c r="F840" s="19"/>
      <c r="G840" s="19"/>
      <c r="H840" s="26" t="str">
        <f t="shared" si="13"/>
        <v/>
      </c>
      <c r="I840" s="48"/>
      <c r="J840" s="48"/>
      <c r="K840" s="48"/>
      <c r="L840" s="48"/>
      <c r="M840" s="48"/>
      <c r="N840" s="19"/>
      <c r="O840" s="41">
        <f>SUMIFS('Troškovnik '!H:H,'Troškovnik '!A:A,A840,'Troškovnik '!B:B,B840)</f>
        <v>0</v>
      </c>
      <c r="AN840" s="47"/>
    </row>
    <row r="841" spans="1:40" x14ac:dyDescent="0.25">
      <c r="A841" s="48"/>
      <c r="B841" s="48"/>
      <c r="C841" s="19"/>
      <c r="D841" s="19"/>
      <c r="E841" s="19"/>
      <c r="F841" s="19"/>
      <c r="G841" s="19"/>
      <c r="H841" s="26" t="str">
        <f t="shared" si="13"/>
        <v/>
      </c>
      <c r="I841" s="48"/>
      <c r="J841" s="48"/>
      <c r="K841" s="48"/>
      <c r="L841" s="48"/>
      <c r="M841" s="48"/>
      <c r="N841" s="19"/>
      <c r="O841" s="41">
        <f>SUMIFS('Troškovnik '!H:H,'Troškovnik '!A:A,A841,'Troškovnik '!B:B,B841)</f>
        <v>0</v>
      </c>
      <c r="AN841" s="47"/>
    </row>
    <row r="842" spans="1:40" x14ac:dyDescent="0.25">
      <c r="A842" s="48"/>
      <c r="B842" s="48"/>
      <c r="C842" s="19"/>
      <c r="D842" s="19"/>
      <c r="E842" s="19"/>
      <c r="F842" s="19"/>
      <c r="G842" s="19"/>
      <c r="H842" s="26" t="str">
        <f t="shared" si="13"/>
        <v/>
      </c>
      <c r="I842" s="48"/>
      <c r="J842" s="48"/>
      <c r="K842" s="48"/>
      <c r="L842" s="48"/>
      <c r="M842" s="48"/>
      <c r="N842" s="19"/>
      <c r="O842" s="41">
        <f>SUMIFS('Troškovnik '!H:H,'Troškovnik '!A:A,A842,'Troškovnik '!B:B,B842)</f>
        <v>0</v>
      </c>
      <c r="AN842" s="47"/>
    </row>
    <row r="843" spans="1:40" x14ac:dyDescent="0.25">
      <c r="A843" s="48"/>
      <c r="B843" s="48"/>
      <c r="C843" s="19"/>
      <c r="D843" s="19"/>
      <c r="E843" s="19"/>
      <c r="F843" s="19"/>
      <c r="G843" s="19"/>
      <c r="H843" s="26" t="str">
        <f t="shared" si="13"/>
        <v/>
      </c>
      <c r="I843" s="48"/>
      <c r="J843" s="48"/>
      <c r="K843" s="48"/>
      <c r="L843" s="48"/>
      <c r="M843" s="48"/>
      <c r="N843" s="19"/>
      <c r="O843" s="41">
        <f>SUMIFS('Troškovnik '!H:H,'Troškovnik '!A:A,A843,'Troškovnik '!B:B,B843)</f>
        <v>0</v>
      </c>
      <c r="AN843" s="47"/>
    </row>
    <row r="844" spans="1:40" x14ac:dyDescent="0.25">
      <c r="A844" s="48"/>
      <c r="B844" s="48"/>
      <c r="C844" s="19"/>
      <c r="D844" s="19"/>
      <c r="E844" s="19"/>
      <c r="F844" s="19"/>
      <c r="G844" s="19"/>
      <c r="H844" s="26" t="str">
        <f t="shared" si="13"/>
        <v/>
      </c>
      <c r="I844" s="48"/>
      <c r="J844" s="48"/>
      <c r="K844" s="48"/>
      <c r="L844" s="48"/>
      <c r="M844" s="48"/>
      <c r="N844" s="19"/>
      <c r="O844" s="41">
        <f>SUMIFS('Troškovnik '!H:H,'Troškovnik '!A:A,A844,'Troškovnik '!B:B,B844)</f>
        <v>0</v>
      </c>
      <c r="AN844" s="47"/>
    </row>
    <row r="845" spans="1:40" x14ac:dyDescent="0.25">
      <c r="A845" s="48"/>
      <c r="B845" s="48"/>
      <c r="C845" s="19"/>
      <c r="D845" s="19"/>
      <c r="E845" s="19"/>
      <c r="F845" s="19"/>
      <c r="G845" s="19"/>
      <c r="H845" s="26" t="str">
        <f t="shared" si="13"/>
        <v/>
      </c>
      <c r="I845" s="48"/>
      <c r="J845" s="48"/>
      <c r="K845" s="48"/>
      <c r="L845" s="48"/>
      <c r="M845" s="48"/>
      <c r="N845" s="19"/>
      <c r="O845" s="41">
        <f>SUMIFS('Troškovnik '!H:H,'Troškovnik '!A:A,A845,'Troškovnik '!B:B,B845)</f>
        <v>0</v>
      </c>
      <c r="AN845" s="47"/>
    </row>
    <row r="846" spans="1:40" x14ac:dyDescent="0.25">
      <c r="A846" s="48"/>
      <c r="B846" s="48"/>
      <c r="C846" s="19"/>
      <c r="D846" s="19"/>
      <c r="E846" s="19"/>
      <c r="F846" s="19"/>
      <c r="G846" s="19"/>
      <c r="H846" s="26" t="str">
        <f t="shared" si="13"/>
        <v/>
      </c>
      <c r="I846" s="48"/>
      <c r="J846" s="48"/>
      <c r="K846" s="48"/>
      <c r="L846" s="48"/>
      <c r="M846" s="48"/>
      <c r="N846" s="19"/>
      <c r="O846" s="41">
        <f>SUMIFS('Troškovnik '!H:H,'Troškovnik '!A:A,A846,'Troškovnik '!B:B,B846)</f>
        <v>0</v>
      </c>
      <c r="AN846" s="47"/>
    </row>
    <row r="847" spans="1:40" x14ac:dyDescent="0.25">
      <c r="A847" s="48"/>
      <c r="B847" s="48"/>
      <c r="C847" s="19"/>
      <c r="D847" s="19"/>
      <c r="E847" s="19"/>
      <c r="F847" s="19"/>
      <c r="G847" s="19"/>
      <c r="H847" s="26" t="str">
        <f t="shared" si="13"/>
        <v/>
      </c>
      <c r="I847" s="48"/>
      <c r="J847" s="48"/>
      <c r="K847" s="48"/>
      <c r="L847" s="48"/>
      <c r="M847" s="48"/>
      <c r="N847" s="19"/>
      <c r="O847" s="41">
        <f>SUMIFS('Troškovnik '!H:H,'Troškovnik '!A:A,A847,'Troškovnik '!B:B,B847)</f>
        <v>0</v>
      </c>
      <c r="AN847" s="47"/>
    </row>
    <row r="848" spans="1:40" x14ac:dyDescent="0.25">
      <c r="A848" s="48"/>
      <c r="B848" s="48"/>
      <c r="C848" s="19"/>
      <c r="D848" s="19"/>
      <c r="E848" s="19"/>
      <c r="F848" s="19"/>
      <c r="G848" s="19"/>
      <c r="H848" s="26" t="str">
        <f t="shared" si="13"/>
        <v/>
      </c>
      <c r="I848" s="48"/>
      <c r="J848" s="48"/>
      <c r="K848" s="48"/>
      <c r="L848" s="48"/>
      <c r="M848" s="48"/>
      <c r="N848" s="19"/>
      <c r="O848" s="41">
        <f>SUMIFS('Troškovnik '!H:H,'Troškovnik '!A:A,A848,'Troškovnik '!B:B,B848)</f>
        <v>0</v>
      </c>
      <c r="AN848" s="47"/>
    </row>
    <row r="849" spans="1:40" x14ac:dyDescent="0.25">
      <c r="A849" s="48"/>
      <c r="B849" s="48"/>
      <c r="C849" s="19"/>
      <c r="D849" s="19"/>
      <c r="E849" s="19"/>
      <c r="F849" s="19"/>
      <c r="G849" s="19"/>
      <c r="H849" s="26" t="str">
        <f t="shared" si="13"/>
        <v/>
      </c>
      <c r="I849" s="48"/>
      <c r="J849" s="48"/>
      <c r="K849" s="48"/>
      <c r="L849" s="48"/>
      <c r="M849" s="48"/>
      <c r="N849" s="19"/>
      <c r="O849" s="41">
        <f>SUMIFS('Troškovnik '!H:H,'Troškovnik '!A:A,A849,'Troškovnik '!B:B,B849)</f>
        <v>0</v>
      </c>
      <c r="AN849" s="47"/>
    </row>
    <row r="850" spans="1:40" x14ac:dyDescent="0.25">
      <c r="A850" s="48"/>
      <c r="B850" s="48"/>
      <c r="C850" s="19"/>
      <c r="D850" s="19"/>
      <c r="E850" s="19"/>
      <c r="F850" s="19"/>
      <c r="G850" s="19"/>
      <c r="H850" s="26" t="str">
        <f t="shared" si="13"/>
        <v/>
      </c>
      <c r="I850" s="48"/>
      <c r="J850" s="48"/>
      <c r="K850" s="48"/>
      <c r="L850" s="48"/>
      <c r="M850" s="48"/>
      <c r="N850" s="19"/>
      <c r="O850" s="41">
        <f>SUMIFS('Troškovnik '!H:H,'Troškovnik '!A:A,A850,'Troškovnik '!B:B,B850)</f>
        <v>0</v>
      </c>
      <c r="AN850" s="47"/>
    </row>
    <row r="851" spans="1:40" x14ac:dyDescent="0.25">
      <c r="A851" s="48"/>
      <c r="B851" s="48"/>
      <c r="C851" s="19"/>
      <c r="D851" s="19"/>
      <c r="E851" s="19"/>
      <c r="F851" s="19"/>
      <c r="G851" s="19"/>
      <c r="H851" s="26" t="str">
        <f t="shared" si="13"/>
        <v/>
      </c>
      <c r="I851" s="48"/>
      <c r="J851" s="48"/>
      <c r="K851" s="48"/>
      <c r="L851" s="48"/>
      <c r="M851" s="48"/>
      <c r="N851" s="19"/>
      <c r="O851" s="41">
        <f>SUMIFS('Troškovnik '!H:H,'Troškovnik '!A:A,A851,'Troškovnik '!B:B,B851)</f>
        <v>0</v>
      </c>
      <c r="AN851" s="47"/>
    </row>
    <row r="852" spans="1:40" x14ac:dyDescent="0.25">
      <c r="A852" s="48"/>
      <c r="B852" s="48"/>
      <c r="C852" s="19"/>
      <c r="D852" s="19"/>
      <c r="E852" s="19"/>
      <c r="F852" s="19"/>
      <c r="G852" s="19"/>
      <c r="H852" s="26" t="str">
        <f t="shared" si="13"/>
        <v/>
      </c>
      <c r="I852" s="48"/>
      <c r="J852" s="48"/>
      <c r="K852" s="48"/>
      <c r="L852" s="48"/>
      <c r="M852" s="48"/>
      <c r="N852" s="19"/>
      <c r="O852" s="41">
        <f>SUMIFS('Troškovnik '!H:H,'Troškovnik '!A:A,A852,'Troškovnik '!B:B,B852)</f>
        <v>0</v>
      </c>
      <c r="AN852" s="47"/>
    </row>
    <row r="853" spans="1:40" x14ac:dyDescent="0.25">
      <c r="A853" s="48"/>
      <c r="B853" s="48"/>
      <c r="C853" s="19"/>
      <c r="D853" s="19"/>
      <c r="E853" s="19"/>
      <c r="F853" s="19"/>
      <c r="G853" s="19"/>
      <c r="H853" s="26" t="str">
        <f t="shared" si="13"/>
        <v/>
      </c>
      <c r="I853" s="48"/>
      <c r="J853" s="48"/>
      <c r="K853" s="48"/>
      <c r="L853" s="48"/>
      <c r="M853" s="48"/>
      <c r="N853" s="19"/>
      <c r="O853" s="41">
        <f>SUMIFS('Troškovnik '!H:H,'Troškovnik '!A:A,A853,'Troškovnik '!B:B,B853)</f>
        <v>0</v>
      </c>
      <c r="AN853" s="47"/>
    </row>
    <row r="854" spans="1:40" x14ac:dyDescent="0.25">
      <c r="A854" s="48"/>
      <c r="B854" s="48"/>
      <c r="C854" s="19"/>
      <c r="D854" s="19"/>
      <c r="E854" s="19"/>
      <c r="F854" s="19"/>
      <c r="G854" s="19"/>
      <c r="H854" s="26" t="str">
        <f t="shared" si="13"/>
        <v/>
      </c>
      <c r="I854" s="48"/>
      <c r="J854" s="48"/>
      <c r="K854" s="48"/>
      <c r="L854" s="48"/>
      <c r="M854" s="48"/>
      <c r="N854" s="19"/>
      <c r="O854" s="41">
        <f>SUMIFS('Troškovnik '!H:H,'Troškovnik '!A:A,A854,'Troškovnik '!B:B,B854)</f>
        <v>0</v>
      </c>
      <c r="AN854" s="47"/>
    </row>
    <row r="855" spans="1:40" x14ac:dyDescent="0.25">
      <c r="A855" s="48"/>
      <c r="B855" s="48"/>
      <c r="C855" s="19"/>
      <c r="D855" s="19"/>
      <c r="E855" s="19"/>
      <c r="F855" s="19"/>
      <c r="G855" s="19"/>
      <c r="H855" s="26" t="str">
        <f t="shared" si="13"/>
        <v/>
      </c>
      <c r="I855" s="48"/>
      <c r="J855" s="48"/>
      <c r="K855" s="48"/>
      <c r="L855" s="48"/>
      <c r="M855" s="48"/>
      <c r="N855" s="19"/>
      <c r="O855" s="41">
        <f>SUMIFS('Troškovnik '!H:H,'Troškovnik '!A:A,A855,'Troškovnik '!B:B,B855)</f>
        <v>0</v>
      </c>
      <c r="AN855" s="47"/>
    </row>
    <row r="856" spans="1:40" x14ac:dyDescent="0.25">
      <c r="A856" s="48"/>
      <c r="B856" s="48"/>
      <c r="C856" s="19"/>
      <c r="D856" s="19"/>
      <c r="E856" s="19"/>
      <c r="F856" s="19"/>
      <c r="G856" s="19"/>
      <c r="H856" s="26" t="str">
        <f t="shared" si="13"/>
        <v/>
      </c>
      <c r="I856" s="48"/>
      <c r="J856" s="48"/>
      <c r="K856" s="48"/>
      <c r="L856" s="48"/>
      <c r="M856" s="48"/>
      <c r="N856" s="19"/>
      <c r="O856" s="41">
        <f>SUMIFS('Troškovnik '!H:H,'Troškovnik '!A:A,A856,'Troškovnik '!B:B,B856)</f>
        <v>0</v>
      </c>
      <c r="AN856" s="47"/>
    </row>
    <row r="857" spans="1:40" x14ac:dyDescent="0.25">
      <c r="A857" s="48"/>
      <c r="B857" s="48"/>
      <c r="C857" s="19"/>
      <c r="D857" s="19"/>
      <c r="E857" s="19"/>
      <c r="F857" s="19"/>
      <c r="G857" s="19"/>
      <c r="H857" s="26" t="str">
        <f t="shared" si="13"/>
        <v/>
      </c>
      <c r="I857" s="48"/>
      <c r="J857" s="48"/>
      <c r="K857" s="48"/>
      <c r="L857" s="48"/>
      <c r="M857" s="48"/>
      <c r="N857" s="19"/>
      <c r="O857" s="41">
        <f>SUMIFS('Troškovnik '!H:H,'Troškovnik '!A:A,A857,'Troškovnik '!B:B,B857)</f>
        <v>0</v>
      </c>
      <c r="AN857" s="47"/>
    </row>
    <row r="858" spans="1:40" x14ac:dyDescent="0.25">
      <c r="A858" s="48"/>
      <c r="B858" s="48"/>
      <c r="C858" s="19"/>
      <c r="D858" s="19"/>
      <c r="E858" s="19"/>
      <c r="F858" s="19"/>
      <c r="G858" s="19"/>
      <c r="H858" s="26" t="str">
        <f t="shared" si="13"/>
        <v/>
      </c>
      <c r="I858" s="48"/>
      <c r="J858" s="48"/>
      <c r="K858" s="48"/>
      <c r="L858" s="48"/>
      <c r="M858" s="48"/>
      <c r="N858" s="19"/>
      <c r="O858" s="41">
        <f>SUMIFS('Troškovnik '!H:H,'Troškovnik '!A:A,A858,'Troškovnik '!B:B,B858)</f>
        <v>0</v>
      </c>
      <c r="AN858" s="47"/>
    </row>
    <row r="859" spans="1:40" x14ac:dyDescent="0.25">
      <c r="A859" s="48"/>
      <c r="B859" s="48"/>
      <c r="C859" s="19"/>
      <c r="D859" s="19"/>
      <c r="E859" s="19"/>
      <c r="F859" s="19"/>
      <c r="G859" s="19"/>
      <c r="H859" s="26" t="str">
        <f t="shared" si="13"/>
        <v/>
      </c>
      <c r="I859" s="48"/>
      <c r="J859" s="48"/>
      <c r="K859" s="48"/>
      <c r="L859" s="48"/>
      <c r="M859" s="48"/>
      <c r="N859" s="19"/>
      <c r="O859" s="41">
        <f>SUMIFS('Troškovnik '!H:H,'Troškovnik '!A:A,A859,'Troškovnik '!B:B,B859)</f>
        <v>0</v>
      </c>
      <c r="AN859" s="47"/>
    </row>
    <row r="860" spans="1:40" x14ac:dyDescent="0.25">
      <c r="A860" s="48"/>
      <c r="B860" s="48"/>
      <c r="C860" s="19"/>
      <c r="D860" s="19"/>
      <c r="E860" s="19"/>
      <c r="F860" s="19"/>
      <c r="G860" s="19"/>
      <c r="H860" s="26" t="str">
        <f t="shared" si="13"/>
        <v/>
      </c>
      <c r="I860" s="48"/>
      <c r="J860" s="48"/>
      <c r="K860" s="48"/>
      <c r="L860" s="48"/>
      <c r="M860" s="48"/>
      <c r="N860" s="19"/>
      <c r="O860" s="41">
        <f>SUMIFS('Troškovnik '!H:H,'Troškovnik '!A:A,A860,'Troškovnik '!B:B,B860)</f>
        <v>0</v>
      </c>
      <c r="AN860" s="47"/>
    </row>
    <row r="861" spans="1:40" x14ac:dyDescent="0.25">
      <c r="A861" s="48"/>
      <c r="B861" s="48"/>
      <c r="C861" s="19"/>
      <c r="D861" s="19"/>
      <c r="E861" s="19"/>
      <c r="F861" s="19"/>
      <c r="G861" s="19"/>
      <c r="H861" s="26" t="str">
        <f t="shared" si="13"/>
        <v/>
      </c>
      <c r="I861" s="48"/>
      <c r="J861" s="48"/>
      <c r="K861" s="48"/>
      <c r="L861" s="48"/>
      <c r="M861" s="48"/>
      <c r="N861" s="19"/>
      <c r="O861" s="41">
        <f>SUMIFS('Troškovnik '!H:H,'Troškovnik '!A:A,A861,'Troškovnik '!B:B,B861)</f>
        <v>0</v>
      </c>
      <c r="AN861" s="47"/>
    </row>
    <row r="862" spans="1:40" x14ac:dyDescent="0.25">
      <c r="A862" s="48"/>
      <c r="B862" s="48"/>
      <c r="C862" s="19"/>
      <c r="D862" s="19"/>
      <c r="E862" s="19"/>
      <c r="F862" s="19"/>
      <c r="G862" s="19"/>
      <c r="H862" s="26" t="str">
        <f t="shared" si="13"/>
        <v/>
      </c>
      <c r="I862" s="48"/>
      <c r="J862" s="48"/>
      <c r="K862" s="48"/>
      <c r="L862" s="48"/>
      <c r="M862" s="48"/>
      <c r="N862" s="19"/>
      <c r="O862" s="41">
        <f>SUMIFS('Troškovnik '!H:H,'Troškovnik '!A:A,A862,'Troškovnik '!B:B,B862)</f>
        <v>0</v>
      </c>
      <c r="AN862" s="47"/>
    </row>
    <row r="863" spans="1:40" x14ac:dyDescent="0.25">
      <c r="A863" s="48"/>
      <c r="B863" s="48"/>
      <c r="C863" s="19"/>
      <c r="D863" s="19"/>
      <c r="E863" s="19"/>
      <c r="F863" s="19"/>
      <c r="G863" s="19"/>
      <c r="H863" s="26" t="str">
        <f t="shared" si="13"/>
        <v/>
      </c>
      <c r="I863" s="48"/>
      <c r="J863" s="48"/>
      <c r="K863" s="48"/>
      <c r="L863" s="48"/>
      <c r="M863" s="48"/>
      <c r="N863" s="19"/>
      <c r="O863" s="41">
        <f>SUMIFS('Troškovnik '!H:H,'Troškovnik '!A:A,A863,'Troškovnik '!B:B,B863)</f>
        <v>0</v>
      </c>
      <c r="AN863" s="47"/>
    </row>
    <row r="864" spans="1:40" x14ac:dyDescent="0.25">
      <c r="A864" s="48"/>
      <c r="B864" s="48"/>
      <c r="C864" s="19"/>
      <c r="D864" s="19"/>
      <c r="E864" s="19"/>
      <c r="F864" s="19"/>
      <c r="G864" s="19"/>
      <c r="H864" s="26" t="str">
        <f t="shared" si="13"/>
        <v/>
      </c>
      <c r="I864" s="48"/>
      <c r="J864" s="48"/>
      <c r="K864" s="48"/>
      <c r="L864" s="48"/>
      <c r="M864" s="48"/>
      <c r="N864" s="19"/>
      <c r="O864" s="41">
        <f>SUMIFS('Troškovnik '!H:H,'Troškovnik '!A:A,A864,'Troškovnik '!B:B,B864)</f>
        <v>0</v>
      </c>
      <c r="AN864" s="47"/>
    </row>
    <row r="865" spans="1:40" x14ac:dyDescent="0.25">
      <c r="A865" s="48"/>
      <c r="B865" s="48"/>
      <c r="C865" s="19"/>
      <c r="D865" s="19"/>
      <c r="E865" s="19"/>
      <c r="F865" s="19"/>
      <c r="G865" s="19"/>
      <c r="H865" s="26" t="str">
        <f t="shared" si="13"/>
        <v/>
      </c>
      <c r="I865" s="48"/>
      <c r="J865" s="48"/>
      <c r="K865" s="48"/>
      <c r="L865" s="48"/>
      <c r="M865" s="48"/>
      <c r="N865" s="19"/>
      <c r="O865" s="41">
        <f>SUMIFS('Troškovnik '!H:H,'Troškovnik '!A:A,A865,'Troškovnik '!B:B,B865)</f>
        <v>0</v>
      </c>
      <c r="AN865" s="47"/>
    </row>
    <row r="866" spans="1:40" x14ac:dyDescent="0.25">
      <c r="A866" s="48"/>
      <c r="B866" s="48"/>
      <c r="C866" s="19"/>
      <c r="D866" s="19"/>
      <c r="E866" s="19"/>
      <c r="F866" s="19"/>
      <c r="G866" s="19"/>
      <c r="H866" s="26" t="str">
        <f t="shared" si="13"/>
        <v/>
      </c>
      <c r="I866" s="48"/>
      <c r="J866" s="48"/>
      <c r="K866" s="48"/>
      <c r="L866" s="48"/>
      <c r="M866" s="48"/>
      <c r="N866" s="19"/>
      <c r="O866" s="41">
        <f>SUMIFS('Troškovnik '!H:H,'Troškovnik '!A:A,A866,'Troškovnik '!B:B,B866)</f>
        <v>0</v>
      </c>
      <c r="AN866" s="47"/>
    </row>
    <row r="867" spans="1:40" x14ac:dyDescent="0.25">
      <c r="A867" s="48"/>
      <c r="B867" s="48"/>
      <c r="C867" s="19"/>
      <c r="D867" s="19"/>
      <c r="E867" s="19"/>
      <c r="F867" s="19"/>
      <c r="G867" s="19"/>
      <c r="H867" s="26" t="str">
        <f t="shared" si="13"/>
        <v/>
      </c>
      <c r="I867" s="48"/>
      <c r="J867" s="48"/>
      <c r="K867" s="48"/>
      <c r="L867" s="48"/>
      <c r="M867" s="48"/>
      <c r="N867" s="19"/>
      <c r="O867" s="41">
        <f>SUMIFS('Troškovnik '!H:H,'Troškovnik '!A:A,A867,'Troškovnik '!B:B,B867)</f>
        <v>0</v>
      </c>
      <c r="AN867" s="47"/>
    </row>
    <row r="868" spans="1:40" x14ac:dyDescent="0.25">
      <c r="A868" s="48"/>
      <c r="B868" s="48"/>
      <c r="C868" s="19"/>
      <c r="D868" s="19"/>
      <c r="E868" s="19"/>
      <c r="F868" s="19"/>
      <c r="G868" s="19"/>
      <c r="H868" s="26" t="str">
        <f t="shared" si="13"/>
        <v/>
      </c>
      <c r="I868" s="48"/>
      <c r="J868" s="48"/>
      <c r="K868" s="48"/>
      <c r="L868" s="48"/>
      <c r="M868" s="48"/>
      <c r="N868" s="19"/>
      <c r="O868" s="41">
        <f>SUMIFS('Troškovnik '!H:H,'Troškovnik '!A:A,A868,'Troškovnik '!B:B,B868)</f>
        <v>0</v>
      </c>
      <c r="AN868" s="47"/>
    </row>
    <row r="869" spans="1:40" x14ac:dyDescent="0.25">
      <c r="A869" s="48"/>
      <c r="B869" s="48"/>
      <c r="C869" s="19"/>
      <c r="D869" s="19"/>
      <c r="E869" s="19"/>
      <c r="F869" s="19"/>
      <c r="G869" s="19"/>
      <c r="H869" s="26" t="str">
        <f t="shared" si="13"/>
        <v/>
      </c>
      <c r="I869" s="48"/>
      <c r="J869" s="48"/>
      <c r="K869" s="48"/>
      <c r="L869" s="48"/>
      <c r="M869" s="48"/>
      <c r="N869" s="19"/>
      <c r="O869" s="41">
        <f>SUMIFS('Troškovnik '!H:H,'Troškovnik '!A:A,A869,'Troškovnik '!B:B,B869)</f>
        <v>0</v>
      </c>
      <c r="AN869" s="47"/>
    </row>
    <row r="870" spans="1:40" x14ac:dyDescent="0.25">
      <c r="A870" s="48"/>
      <c r="B870" s="48"/>
      <c r="C870" s="19"/>
      <c r="D870" s="19"/>
      <c r="E870" s="19"/>
      <c r="F870" s="19"/>
      <c r="G870" s="19"/>
      <c r="H870" s="26" t="str">
        <f t="shared" si="13"/>
        <v/>
      </c>
      <c r="I870" s="48"/>
      <c r="J870" s="48"/>
      <c r="K870" s="48"/>
      <c r="L870" s="48"/>
      <c r="M870" s="48"/>
      <c r="N870" s="19"/>
      <c r="O870" s="41">
        <f>SUMIFS('Troškovnik '!H:H,'Troškovnik '!A:A,A870,'Troškovnik '!B:B,B870)</f>
        <v>0</v>
      </c>
      <c r="AN870" s="47"/>
    </row>
    <row r="871" spans="1:40" x14ac:dyDescent="0.25">
      <c r="A871" s="48"/>
      <c r="B871" s="48"/>
      <c r="C871" s="19"/>
      <c r="D871" s="19"/>
      <c r="E871" s="19"/>
      <c r="F871" s="19"/>
      <c r="G871" s="19"/>
      <c r="H871" s="26" t="str">
        <f t="shared" si="13"/>
        <v/>
      </c>
      <c r="I871" s="48"/>
      <c r="J871" s="48"/>
      <c r="K871" s="48"/>
      <c r="L871" s="48"/>
      <c r="M871" s="48"/>
      <c r="N871" s="19"/>
      <c r="O871" s="41">
        <f>SUMIFS('Troškovnik '!H:H,'Troškovnik '!A:A,A871,'Troškovnik '!B:B,B871)</f>
        <v>0</v>
      </c>
      <c r="AN871" s="47"/>
    </row>
    <row r="872" spans="1:40" x14ac:dyDescent="0.25">
      <c r="A872" s="48"/>
      <c r="B872" s="48"/>
      <c r="C872" s="19"/>
      <c r="D872" s="19"/>
      <c r="E872" s="19"/>
      <c r="F872" s="19"/>
      <c r="G872" s="19"/>
      <c r="H872" s="26" t="str">
        <f t="shared" si="13"/>
        <v/>
      </c>
      <c r="I872" s="48"/>
      <c r="J872" s="48"/>
      <c r="K872" s="48"/>
      <c r="L872" s="48"/>
      <c r="M872" s="48"/>
      <c r="N872" s="19"/>
      <c r="O872" s="41">
        <f>SUMIFS('Troškovnik '!H:H,'Troškovnik '!A:A,A872,'Troškovnik '!B:B,B872)</f>
        <v>0</v>
      </c>
      <c r="AN872" s="47"/>
    </row>
    <row r="873" spans="1:40" x14ac:dyDescent="0.25">
      <c r="A873" s="48"/>
      <c r="B873" s="48"/>
      <c r="C873" s="19"/>
      <c r="D873" s="19"/>
      <c r="E873" s="19"/>
      <c r="F873" s="19"/>
      <c r="G873" s="19"/>
      <c r="H873" s="26" t="str">
        <f t="shared" si="13"/>
        <v/>
      </c>
      <c r="I873" s="48"/>
      <c r="J873" s="48"/>
      <c r="K873" s="48"/>
      <c r="L873" s="48"/>
      <c r="M873" s="48"/>
      <c r="N873" s="19"/>
      <c r="O873" s="41">
        <f>SUMIFS('Troškovnik '!H:H,'Troškovnik '!A:A,A873,'Troškovnik '!B:B,B873)</f>
        <v>0</v>
      </c>
      <c r="AN873" s="47"/>
    </row>
    <row r="874" spans="1:40" x14ac:dyDescent="0.25">
      <c r="A874" s="48"/>
      <c r="B874" s="48"/>
      <c r="C874" s="19"/>
      <c r="D874" s="19"/>
      <c r="E874" s="19"/>
      <c r="F874" s="19"/>
      <c r="G874" s="19"/>
      <c r="H874" s="26" t="str">
        <f t="shared" si="13"/>
        <v/>
      </c>
      <c r="I874" s="48"/>
      <c r="J874" s="48"/>
      <c r="K874" s="48"/>
      <c r="L874" s="48"/>
      <c r="M874" s="48"/>
      <c r="N874" s="19"/>
      <c r="O874" s="41">
        <f>SUMIFS('Troškovnik '!H:H,'Troškovnik '!A:A,A874,'Troškovnik '!B:B,B874)</f>
        <v>0</v>
      </c>
      <c r="AN874" s="47"/>
    </row>
    <row r="875" spans="1:40" x14ac:dyDescent="0.25">
      <c r="A875" s="48"/>
      <c r="B875" s="48"/>
      <c r="C875" s="19"/>
      <c r="D875" s="19"/>
      <c r="E875" s="19"/>
      <c r="F875" s="19"/>
      <c r="G875" s="19"/>
      <c r="H875" s="26" t="str">
        <f t="shared" si="13"/>
        <v/>
      </c>
      <c r="I875" s="48"/>
      <c r="J875" s="48"/>
      <c r="K875" s="48"/>
      <c r="L875" s="48"/>
      <c r="M875" s="48"/>
      <c r="N875" s="19"/>
      <c r="O875" s="41">
        <f>SUMIFS('Troškovnik '!H:H,'Troškovnik '!A:A,A875,'Troškovnik '!B:B,B875)</f>
        <v>0</v>
      </c>
      <c r="AN875" s="47"/>
    </row>
    <row r="876" spans="1:40" x14ac:dyDescent="0.25">
      <c r="A876" s="48"/>
      <c r="B876" s="48"/>
      <c r="C876" s="19"/>
      <c r="D876" s="19"/>
      <c r="E876" s="19"/>
      <c r="F876" s="19"/>
      <c r="G876" s="19"/>
      <c r="H876" s="26" t="str">
        <f t="shared" si="13"/>
        <v/>
      </c>
      <c r="I876" s="48"/>
      <c r="J876" s="48"/>
      <c r="K876" s="48"/>
      <c r="L876" s="48"/>
      <c r="M876" s="48"/>
      <c r="N876" s="19"/>
      <c r="O876" s="41">
        <f>SUMIFS('Troškovnik '!H:H,'Troškovnik '!A:A,A876,'Troškovnik '!B:B,B876)</f>
        <v>0</v>
      </c>
      <c r="AN876" s="47"/>
    </row>
    <row r="877" spans="1:40" x14ac:dyDescent="0.25">
      <c r="A877" s="48"/>
      <c r="B877" s="48"/>
      <c r="C877" s="19"/>
      <c r="D877" s="19"/>
      <c r="E877" s="19"/>
      <c r="F877" s="19"/>
      <c r="G877" s="19"/>
      <c r="H877" s="26" t="str">
        <f t="shared" si="13"/>
        <v/>
      </c>
      <c r="I877" s="48"/>
      <c r="J877" s="48"/>
      <c r="K877" s="48"/>
      <c r="L877" s="48"/>
      <c r="M877" s="48"/>
      <c r="N877" s="19"/>
      <c r="O877" s="41">
        <f>SUMIFS('Troškovnik '!H:H,'Troškovnik '!A:A,A877,'Troškovnik '!B:B,B877)</f>
        <v>0</v>
      </c>
      <c r="AN877" s="47"/>
    </row>
    <row r="878" spans="1:40" x14ac:dyDescent="0.25">
      <c r="A878" s="48"/>
      <c r="B878" s="48"/>
      <c r="C878" s="19"/>
      <c r="D878" s="19"/>
      <c r="E878" s="19"/>
      <c r="F878" s="19"/>
      <c r="G878" s="19"/>
      <c r="H878" s="26" t="str">
        <f t="shared" si="13"/>
        <v/>
      </c>
      <c r="I878" s="48"/>
      <c r="J878" s="48"/>
      <c r="K878" s="48"/>
      <c r="L878" s="48"/>
      <c r="M878" s="48"/>
      <c r="N878" s="19"/>
      <c r="O878" s="41">
        <f>SUMIFS('Troškovnik '!H:H,'Troškovnik '!A:A,A878,'Troškovnik '!B:B,B878)</f>
        <v>0</v>
      </c>
      <c r="AN878" s="47"/>
    </row>
    <row r="879" spans="1:40" x14ac:dyDescent="0.25">
      <c r="A879" s="48"/>
      <c r="B879" s="48"/>
      <c r="C879" s="19"/>
      <c r="D879" s="19"/>
      <c r="E879" s="19"/>
      <c r="F879" s="19"/>
      <c r="G879" s="19"/>
      <c r="H879" s="26" t="str">
        <f t="shared" si="13"/>
        <v/>
      </c>
      <c r="I879" s="48"/>
      <c r="J879" s="48"/>
      <c r="K879" s="48"/>
      <c r="L879" s="48"/>
      <c r="M879" s="48"/>
      <c r="N879" s="19"/>
      <c r="O879" s="41">
        <f>SUMIFS('Troškovnik '!H:H,'Troškovnik '!A:A,A879,'Troškovnik '!B:B,B879)</f>
        <v>0</v>
      </c>
      <c r="AN879" s="47"/>
    </row>
    <row r="880" spans="1:40" x14ac:dyDescent="0.25">
      <c r="A880" s="48"/>
      <c r="B880" s="48"/>
      <c r="C880" s="19"/>
      <c r="D880" s="19"/>
      <c r="E880" s="19"/>
      <c r="F880" s="19"/>
      <c r="G880" s="19"/>
      <c r="H880" s="26" t="str">
        <f t="shared" si="13"/>
        <v/>
      </c>
      <c r="I880" s="48"/>
      <c r="J880" s="48"/>
      <c r="K880" s="48"/>
      <c r="L880" s="48"/>
      <c r="M880" s="48"/>
      <c r="N880" s="19"/>
      <c r="O880" s="41">
        <f>SUMIFS('Troškovnik '!H:H,'Troškovnik '!A:A,A880,'Troškovnik '!B:B,B880)</f>
        <v>0</v>
      </c>
      <c r="AN880" s="47"/>
    </row>
    <row r="881" spans="1:40" x14ac:dyDescent="0.25">
      <c r="A881" s="48"/>
      <c r="B881" s="48"/>
      <c r="C881" s="19"/>
      <c r="D881" s="19"/>
      <c r="E881" s="19"/>
      <c r="F881" s="19"/>
      <c r="G881" s="19"/>
      <c r="H881" s="26" t="str">
        <f t="shared" si="13"/>
        <v/>
      </c>
      <c r="I881" s="48"/>
      <c r="J881" s="48"/>
      <c r="K881" s="48"/>
      <c r="L881" s="48"/>
      <c r="M881" s="48"/>
      <c r="N881" s="19"/>
      <c r="O881" s="41">
        <f>SUMIFS('Troškovnik '!H:H,'Troškovnik '!A:A,A881,'Troškovnik '!B:B,B881)</f>
        <v>0</v>
      </c>
      <c r="AN881" s="47"/>
    </row>
    <row r="882" spans="1:40" x14ac:dyDescent="0.25">
      <c r="A882" s="48"/>
      <c r="B882" s="48"/>
      <c r="C882" s="19"/>
      <c r="D882" s="19"/>
      <c r="E882" s="19"/>
      <c r="F882" s="19"/>
      <c r="G882" s="19"/>
      <c r="H882" s="26" t="str">
        <f t="shared" si="13"/>
        <v/>
      </c>
      <c r="I882" s="48"/>
      <c r="J882" s="48"/>
      <c r="K882" s="48"/>
      <c r="L882" s="48"/>
      <c r="M882" s="48"/>
      <c r="N882" s="19"/>
      <c r="O882" s="41">
        <f>SUMIFS('Troškovnik '!H:H,'Troškovnik '!A:A,A882,'Troškovnik '!B:B,B882)</f>
        <v>0</v>
      </c>
      <c r="AN882" s="47"/>
    </row>
    <row r="883" spans="1:40" x14ac:dyDescent="0.25">
      <c r="A883" s="48"/>
      <c r="B883" s="48"/>
      <c r="C883" s="19"/>
      <c r="D883" s="19"/>
      <c r="E883" s="19"/>
      <c r="F883" s="19"/>
      <c r="G883" s="19"/>
      <c r="H883" s="26" t="str">
        <f t="shared" si="13"/>
        <v/>
      </c>
      <c r="I883" s="48"/>
      <c r="J883" s="48"/>
      <c r="K883" s="48"/>
      <c r="L883" s="48"/>
      <c r="M883" s="48"/>
      <c r="N883" s="19"/>
      <c r="O883" s="41">
        <f>SUMIFS('Troškovnik '!H:H,'Troškovnik '!A:A,A883,'Troškovnik '!B:B,B883)</f>
        <v>0</v>
      </c>
      <c r="AN883" s="47"/>
    </row>
    <row r="884" spans="1:40" x14ac:dyDescent="0.25">
      <c r="A884" s="48"/>
      <c r="B884" s="48"/>
      <c r="C884" s="19"/>
      <c r="D884" s="19"/>
      <c r="E884" s="19"/>
      <c r="F884" s="19"/>
      <c r="G884" s="19"/>
      <c r="H884" s="26" t="str">
        <f t="shared" si="13"/>
        <v/>
      </c>
      <c r="I884" s="48"/>
      <c r="J884" s="48"/>
      <c r="K884" s="48"/>
      <c r="L884" s="48"/>
      <c r="M884" s="48"/>
      <c r="N884" s="19"/>
      <c r="O884" s="41">
        <f>SUMIFS('Troškovnik '!H:H,'Troškovnik '!A:A,A884,'Troškovnik '!B:B,B884)</f>
        <v>0</v>
      </c>
      <c r="AN884" s="47"/>
    </row>
    <row r="885" spans="1:40" x14ac:dyDescent="0.25">
      <c r="A885" s="48"/>
      <c r="B885" s="48"/>
      <c r="C885" s="19"/>
      <c r="D885" s="19"/>
      <c r="E885" s="19"/>
      <c r="F885" s="19"/>
      <c r="G885" s="19"/>
      <c r="H885" s="26" t="str">
        <f t="shared" si="13"/>
        <v/>
      </c>
      <c r="I885" s="48"/>
      <c r="J885" s="48"/>
      <c r="K885" s="48"/>
      <c r="L885" s="48"/>
      <c r="M885" s="48"/>
      <c r="N885" s="19"/>
      <c r="O885" s="41">
        <f>SUMIFS('Troškovnik '!H:H,'Troškovnik '!A:A,A885,'Troškovnik '!B:B,B885)</f>
        <v>0</v>
      </c>
      <c r="AN885" s="47"/>
    </row>
    <row r="886" spans="1:40" x14ac:dyDescent="0.25">
      <c r="A886" s="48"/>
      <c r="B886" s="48"/>
      <c r="C886" s="19"/>
      <c r="D886" s="19"/>
      <c r="E886" s="19"/>
      <c r="F886" s="19"/>
      <c r="G886" s="19"/>
      <c r="H886" s="26" t="str">
        <f t="shared" si="13"/>
        <v/>
      </c>
      <c r="I886" s="48"/>
      <c r="J886" s="48"/>
      <c r="K886" s="48"/>
      <c r="L886" s="48"/>
      <c r="M886" s="48"/>
      <c r="N886" s="19"/>
      <c r="O886" s="41">
        <f>SUMIFS('Troškovnik '!H:H,'Troškovnik '!A:A,A886,'Troškovnik '!B:B,B886)</f>
        <v>0</v>
      </c>
      <c r="AN886" s="47"/>
    </row>
    <row r="887" spans="1:40" x14ac:dyDescent="0.25">
      <c r="A887" s="48"/>
      <c r="B887" s="48"/>
      <c r="C887" s="19"/>
      <c r="D887" s="19"/>
      <c r="E887" s="19"/>
      <c r="F887" s="19"/>
      <c r="G887" s="19"/>
      <c r="H887" s="26" t="str">
        <f t="shared" si="13"/>
        <v/>
      </c>
      <c r="I887" s="48"/>
      <c r="J887" s="48"/>
      <c r="K887" s="48"/>
      <c r="L887" s="48"/>
      <c r="M887" s="48"/>
      <c r="N887" s="19"/>
      <c r="O887" s="41">
        <f>SUMIFS('Troškovnik '!H:H,'Troškovnik '!A:A,A887,'Troškovnik '!B:B,B887)</f>
        <v>0</v>
      </c>
      <c r="AN887" s="47"/>
    </row>
    <row r="888" spans="1:40" x14ac:dyDescent="0.25">
      <c r="A888" s="48"/>
      <c r="B888" s="48"/>
      <c r="C888" s="19"/>
      <c r="D888" s="19"/>
      <c r="E888" s="19"/>
      <c r="F888" s="19"/>
      <c r="G888" s="19"/>
      <c r="H888" s="26" t="str">
        <f t="shared" si="13"/>
        <v/>
      </c>
      <c r="I888" s="48"/>
      <c r="J888" s="48"/>
      <c r="K888" s="48"/>
      <c r="L888" s="48"/>
      <c r="M888" s="48"/>
      <c r="N888" s="19"/>
      <c r="O888" s="41">
        <f>SUMIFS('Troškovnik '!H:H,'Troškovnik '!A:A,A888,'Troškovnik '!B:B,B888)</f>
        <v>0</v>
      </c>
      <c r="AN888" s="47"/>
    </row>
    <row r="889" spans="1:40" x14ac:dyDescent="0.25">
      <c r="A889" s="48"/>
      <c r="B889" s="48"/>
      <c r="C889" s="19"/>
      <c r="D889" s="19"/>
      <c r="E889" s="19"/>
      <c r="F889" s="19"/>
      <c r="G889" s="19"/>
      <c r="H889" s="26" t="str">
        <f t="shared" si="13"/>
        <v/>
      </c>
      <c r="I889" s="48"/>
      <c r="J889" s="48"/>
      <c r="K889" s="48"/>
      <c r="L889" s="48"/>
      <c r="M889" s="48"/>
      <c r="N889" s="19"/>
      <c r="O889" s="41">
        <f>SUMIFS('Troškovnik '!H:H,'Troškovnik '!A:A,A889,'Troškovnik '!B:B,B889)</f>
        <v>0</v>
      </c>
      <c r="AN889" s="47"/>
    </row>
    <row r="890" spans="1:40" x14ac:dyDescent="0.25">
      <c r="A890" s="48"/>
      <c r="B890" s="48"/>
      <c r="C890" s="19"/>
      <c r="D890" s="19"/>
      <c r="E890" s="19"/>
      <c r="F890" s="19"/>
      <c r="G890" s="19"/>
      <c r="H890" s="26" t="str">
        <f t="shared" si="13"/>
        <v/>
      </c>
      <c r="I890" s="48"/>
      <c r="J890" s="48"/>
      <c r="K890" s="48"/>
      <c r="L890" s="48"/>
      <c r="M890" s="48"/>
      <c r="N890" s="19"/>
      <c r="O890" s="41">
        <f>SUMIFS('Troškovnik '!H:H,'Troškovnik '!A:A,A890,'Troškovnik '!B:B,B890)</f>
        <v>0</v>
      </c>
      <c r="AN890" s="47"/>
    </row>
    <row r="891" spans="1:40" x14ac:dyDescent="0.25">
      <c r="A891" s="48"/>
      <c r="B891" s="48"/>
      <c r="C891" s="19"/>
      <c r="D891" s="19"/>
      <c r="E891" s="19"/>
      <c r="F891" s="19"/>
      <c r="G891" s="19"/>
      <c r="H891" s="26" t="str">
        <f t="shared" si="13"/>
        <v/>
      </c>
      <c r="I891" s="48"/>
      <c r="J891" s="48"/>
      <c r="K891" s="48"/>
      <c r="L891" s="48"/>
      <c r="M891" s="48"/>
      <c r="N891" s="19"/>
      <c r="O891" s="41">
        <f>SUMIFS('Troškovnik '!H:H,'Troškovnik '!A:A,A891,'Troškovnik '!B:B,B891)</f>
        <v>0</v>
      </c>
      <c r="AN891" s="47"/>
    </row>
    <row r="892" spans="1:40" x14ac:dyDescent="0.25">
      <c r="A892" s="48"/>
      <c r="B892" s="48"/>
      <c r="C892" s="19"/>
      <c r="D892" s="19"/>
      <c r="E892" s="19"/>
      <c r="F892" s="19"/>
      <c r="G892" s="19"/>
      <c r="H892" s="26" t="str">
        <f t="shared" si="13"/>
        <v/>
      </c>
      <c r="I892" s="48"/>
      <c r="J892" s="48"/>
      <c r="K892" s="48"/>
      <c r="L892" s="48"/>
      <c r="M892" s="48"/>
      <c r="N892" s="19"/>
      <c r="O892" s="41">
        <f>SUMIFS('Troškovnik '!H:H,'Troškovnik '!A:A,A892,'Troškovnik '!B:B,B892)</f>
        <v>0</v>
      </c>
      <c r="AN892" s="47"/>
    </row>
    <row r="893" spans="1:40" x14ac:dyDescent="0.25">
      <c r="A893" s="48"/>
      <c r="B893" s="48"/>
      <c r="C893" s="19"/>
      <c r="D893" s="19"/>
      <c r="E893" s="19"/>
      <c r="F893" s="19"/>
      <c r="G893" s="19"/>
      <c r="H893" s="26" t="str">
        <f t="shared" si="13"/>
        <v/>
      </c>
      <c r="I893" s="48"/>
      <c r="J893" s="48"/>
      <c r="K893" s="48"/>
      <c r="L893" s="48"/>
      <c r="M893" s="48"/>
      <c r="N893" s="19"/>
      <c r="O893" s="41">
        <f>SUMIFS('Troškovnik '!H:H,'Troškovnik '!A:A,A893,'Troškovnik '!B:B,B893)</f>
        <v>0</v>
      </c>
      <c r="AN893" s="47"/>
    </row>
    <row r="894" spans="1:40" x14ac:dyDescent="0.25">
      <c r="A894" s="48"/>
      <c r="B894" s="48"/>
      <c r="C894" s="19"/>
      <c r="D894" s="19"/>
      <c r="E894" s="19"/>
      <c r="F894" s="19"/>
      <c r="G894" s="19"/>
      <c r="H894" s="26" t="str">
        <f t="shared" si="13"/>
        <v/>
      </c>
      <c r="I894" s="48"/>
      <c r="J894" s="48"/>
      <c r="K894" s="48"/>
      <c r="L894" s="48"/>
      <c r="M894" s="48"/>
      <c r="N894" s="19"/>
      <c r="O894" s="41">
        <f>SUMIFS('Troškovnik '!H:H,'Troškovnik '!A:A,A894,'Troškovnik '!B:B,B894)</f>
        <v>0</v>
      </c>
      <c r="AN894" s="47"/>
    </row>
    <row r="895" spans="1:40" x14ac:dyDescent="0.25">
      <c r="A895" s="48"/>
      <c r="B895" s="48"/>
      <c r="C895" s="19"/>
      <c r="D895" s="19"/>
      <c r="E895" s="19"/>
      <c r="F895" s="19"/>
      <c r="G895" s="19"/>
      <c r="H895" s="26" t="str">
        <f t="shared" si="13"/>
        <v/>
      </c>
      <c r="I895" s="48"/>
      <c r="J895" s="48"/>
      <c r="K895" s="48"/>
      <c r="L895" s="48"/>
      <c r="M895" s="48"/>
      <c r="N895" s="19"/>
      <c r="O895" s="41">
        <f>SUMIFS('Troškovnik '!H:H,'Troškovnik '!A:A,A895,'Troškovnik '!B:B,B895)</f>
        <v>0</v>
      </c>
      <c r="AN895" s="47"/>
    </row>
    <row r="896" spans="1:40" x14ac:dyDescent="0.25">
      <c r="A896" s="48"/>
      <c r="B896" s="48"/>
      <c r="C896" s="19"/>
      <c r="D896" s="19"/>
      <c r="E896" s="19"/>
      <c r="F896" s="19"/>
      <c r="G896" s="19"/>
      <c r="H896" s="26" t="str">
        <f t="shared" si="13"/>
        <v/>
      </c>
      <c r="I896" s="48"/>
      <c r="J896" s="48"/>
      <c r="K896" s="48"/>
      <c r="L896" s="48"/>
      <c r="M896" s="48"/>
      <c r="N896" s="19"/>
      <c r="O896" s="41">
        <f>SUMIFS('Troškovnik '!H:H,'Troškovnik '!A:A,A896,'Troškovnik '!B:B,B896)</f>
        <v>0</v>
      </c>
      <c r="AN896" s="47"/>
    </row>
    <row r="897" spans="1:40" x14ac:dyDescent="0.25">
      <c r="A897" s="48"/>
      <c r="B897" s="48"/>
      <c r="C897" s="19"/>
      <c r="D897" s="19"/>
      <c r="E897" s="19"/>
      <c r="F897" s="19"/>
      <c r="G897" s="19"/>
      <c r="H897" s="26" t="str">
        <f t="shared" si="13"/>
        <v/>
      </c>
      <c r="I897" s="48"/>
      <c r="J897" s="48"/>
      <c r="K897" s="48"/>
      <c r="L897" s="48"/>
      <c r="M897" s="48"/>
      <c r="N897" s="19"/>
      <c r="O897" s="41">
        <f>SUMIFS('Troškovnik '!H:H,'Troškovnik '!A:A,A897,'Troškovnik '!B:B,B897)</f>
        <v>0</v>
      </c>
      <c r="AN897" s="47"/>
    </row>
    <row r="898" spans="1:40" x14ac:dyDescent="0.25">
      <c r="A898" s="48"/>
      <c r="B898" s="48"/>
      <c r="C898" s="19"/>
      <c r="D898" s="19"/>
      <c r="E898" s="19"/>
      <c r="F898" s="19"/>
      <c r="G898" s="19"/>
      <c r="H898" s="26" t="str">
        <f t="shared" si="13"/>
        <v/>
      </c>
      <c r="I898" s="48"/>
      <c r="J898" s="48"/>
      <c r="K898" s="48"/>
      <c r="L898" s="48"/>
      <c r="M898" s="48"/>
      <c r="N898" s="19"/>
      <c r="O898" s="41">
        <f>SUMIFS('Troškovnik '!H:H,'Troškovnik '!A:A,A898,'Troškovnik '!B:B,B898)</f>
        <v>0</v>
      </c>
      <c r="AN898" s="47"/>
    </row>
    <row r="899" spans="1:40" x14ac:dyDescent="0.25">
      <c r="A899" s="48"/>
      <c r="B899" s="48"/>
      <c r="C899" s="19"/>
      <c r="D899" s="19"/>
      <c r="E899" s="19"/>
      <c r="F899" s="19"/>
      <c r="G899" s="19"/>
      <c r="H899" s="26" t="str">
        <f t="shared" si="13"/>
        <v/>
      </c>
      <c r="I899" s="48"/>
      <c r="J899" s="48"/>
      <c r="K899" s="48"/>
      <c r="L899" s="48"/>
      <c r="M899" s="48"/>
      <c r="N899" s="19"/>
      <c r="O899" s="41">
        <f>SUMIFS('Troškovnik '!H:H,'Troškovnik '!A:A,A899,'Troškovnik '!B:B,B899)</f>
        <v>0</v>
      </c>
      <c r="AN899" s="47"/>
    </row>
    <row r="900" spans="1:40" x14ac:dyDescent="0.25">
      <c r="A900" s="48"/>
      <c r="B900" s="48"/>
      <c r="C900" s="19"/>
      <c r="D900" s="19"/>
      <c r="E900" s="19"/>
      <c r="F900" s="19"/>
      <c r="G900" s="19"/>
      <c r="H900" s="26" t="str">
        <f t="shared" si="13"/>
        <v/>
      </c>
      <c r="I900" s="48"/>
      <c r="J900" s="48"/>
      <c r="K900" s="48"/>
      <c r="L900" s="48"/>
      <c r="M900" s="48"/>
      <c r="N900" s="19"/>
      <c r="O900" s="41">
        <f>SUMIFS('Troškovnik '!H:H,'Troškovnik '!A:A,A900,'Troškovnik '!B:B,B900)</f>
        <v>0</v>
      </c>
      <c r="AN900" s="47"/>
    </row>
    <row r="901" spans="1:40" x14ac:dyDescent="0.25">
      <c r="A901" s="48"/>
      <c r="B901" s="48"/>
      <c r="C901" s="19"/>
      <c r="D901" s="19"/>
      <c r="E901" s="19"/>
      <c r="F901" s="19"/>
      <c r="G901" s="19"/>
      <c r="H901" s="26" t="str">
        <f t="shared" si="13"/>
        <v/>
      </c>
      <c r="I901" s="48"/>
      <c r="J901" s="48"/>
      <c r="K901" s="48"/>
      <c r="L901" s="48"/>
      <c r="M901" s="48"/>
      <c r="N901" s="19"/>
      <c r="O901" s="41">
        <f>SUMIFS('Troškovnik '!H:H,'Troškovnik '!A:A,A901,'Troškovnik '!B:B,B901)</f>
        <v>0</v>
      </c>
      <c r="AN901" s="47"/>
    </row>
    <row r="902" spans="1:40" x14ac:dyDescent="0.25">
      <c r="A902" s="48"/>
      <c r="B902" s="48"/>
      <c r="C902" s="19"/>
      <c r="D902" s="19"/>
      <c r="E902" s="19"/>
      <c r="F902" s="19"/>
      <c r="G902" s="19"/>
      <c r="H902" s="26" t="str">
        <f t="shared" si="13"/>
        <v/>
      </c>
      <c r="I902" s="48"/>
      <c r="J902" s="48"/>
      <c r="K902" s="48"/>
      <c r="L902" s="48"/>
      <c r="M902" s="48"/>
      <c r="N902" s="19"/>
      <c r="O902" s="41">
        <f>SUMIFS('Troškovnik '!H:H,'Troškovnik '!A:A,A902,'Troškovnik '!B:B,B902)</f>
        <v>0</v>
      </c>
      <c r="AN902" s="47"/>
    </row>
    <row r="903" spans="1:40" x14ac:dyDescent="0.25">
      <c r="A903" s="48"/>
      <c r="B903" s="48"/>
      <c r="C903" s="19"/>
      <c r="D903" s="19"/>
      <c r="E903" s="19"/>
      <c r="F903" s="19"/>
      <c r="G903" s="19"/>
      <c r="H903" s="26" t="str">
        <f t="shared" ref="H903:H966" si="14">IF(OR(C903="DA",E903="DA"),COUNTIF(C903:E903,"DA"),"")</f>
        <v/>
      </c>
      <c r="I903" s="48"/>
      <c r="J903" s="48"/>
      <c r="K903" s="48"/>
      <c r="L903" s="48"/>
      <c r="M903" s="48"/>
      <c r="N903" s="19"/>
      <c r="O903" s="41">
        <f>SUMIFS('Troškovnik '!H:H,'Troškovnik '!A:A,A903,'Troškovnik '!B:B,B903)</f>
        <v>0</v>
      </c>
      <c r="AN903" s="47"/>
    </row>
    <row r="904" spans="1:40" x14ac:dyDescent="0.25">
      <c r="A904" s="48"/>
      <c r="B904" s="48"/>
      <c r="C904" s="19"/>
      <c r="D904" s="19"/>
      <c r="E904" s="19"/>
      <c r="F904" s="19"/>
      <c r="G904" s="19"/>
      <c r="H904" s="26" t="str">
        <f t="shared" si="14"/>
        <v/>
      </c>
      <c r="I904" s="48"/>
      <c r="J904" s="48"/>
      <c r="K904" s="48"/>
      <c r="L904" s="48"/>
      <c r="M904" s="48"/>
      <c r="N904" s="19"/>
      <c r="O904" s="41">
        <f>SUMIFS('Troškovnik '!H:H,'Troškovnik '!A:A,A904,'Troškovnik '!B:B,B904)</f>
        <v>0</v>
      </c>
      <c r="AN904" s="47"/>
    </row>
    <row r="905" spans="1:40" x14ac:dyDescent="0.25">
      <c r="A905" s="48"/>
      <c r="B905" s="48"/>
      <c r="C905" s="19"/>
      <c r="D905" s="19"/>
      <c r="E905" s="19"/>
      <c r="F905" s="19"/>
      <c r="G905" s="19"/>
      <c r="H905" s="26" t="str">
        <f t="shared" si="14"/>
        <v/>
      </c>
      <c r="I905" s="48"/>
      <c r="J905" s="48"/>
      <c r="K905" s="48"/>
      <c r="L905" s="48"/>
      <c r="M905" s="48"/>
      <c r="N905" s="19"/>
      <c r="O905" s="41">
        <f>SUMIFS('Troškovnik '!H:H,'Troškovnik '!A:A,A905,'Troškovnik '!B:B,B905)</f>
        <v>0</v>
      </c>
      <c r="AN905" s="47"/>
    </row>
    <row r="906" spans="1:40" x14ac:dyDescent="0.25">
      <c r="A906" s="48"/>
      <c r="B906" s="48"/>
      <c r="C906" s="19"/>
      <c r="D906" s="19"/>
      <c r="E906" s="19"/>
      <c r="F906" s="19"/>
      <c r="G906" s="19"/>
      <c r="H906" s="26" t="str">
        <f t="shared" si="14"/>
        <v/>
      </c>
      <c r="I906" s="48"/>
      <c r="J906" s="48"/>
      <c r="K906" s="48"/>
      <c r="L906" s="48"/>
      <c r="M906" s="48"/>
      <c r="N906" s="19"/>
      <c r="O906" s="41">
        <f>SUMIFS('Troškovnik '!H:H,'Troškovnik '!A:A,A906,'Troškovnik '!B:B,B906)</f>
        <v>0</v>
      </c>
      <c r="AN906" s="47"/>
    </row>
    <row r="907" spans="1:40" x14ac:dyDescent="0.25">
      <c r="A907" s="48"/>
      <c r="B907" s="48"/>
      <c r="C907" s="19"/>
      <c r="D907" s="19"/>
      <c r="E907" s="19"/>
      <c r="F907" s="19"/>
      <c r="G907" s="19"/>
      <c r="H907" s="26" t="str">
        <f t="shared" si="14"/>
        <v/>
      </c>
      <c r="I907" s="48"/>
      <c r="J907" s="48"/>
      <c r="K907" s="48"/>
      <c r="L907" s="48"/>
      <c r="M907" s="48"/>
      <c r="N907" s="19"/>
      <c r="O907" s="41">
        <f>SUMIFS('Troškovnik '!H:H,'Troškovnik '!A:A,A907,'Troškovnik '!B:B,B907)</f>
        <v>0</v>
      </c>
      <c r="AN907" s="47"/>
    </row>
    <row r="908" spans="1:40" x14ac:dyDescent="0.25">
      <c r="A908" s="48"/>
      <c r="B908" s="48"/>
      <c r="C908" s="19"/>
      <c r="D908" s="19"/>
      <c r="E908" s="19"/>
      <c r="F908" s="19"/>
      <c r="G908" s="19"/>
      <c r="H908" s="26" t="str">
        <f t="shared" si="14"/>
        <v/>
      </c>
      <c r="I908" s="48"/>
      <c r="J908" s="48"/>
      <c r="K908" s="48"/>
      <c r="L908" s="48"/>
      <c r="M908" s="48"/>
      <c r="N908" s="19"/>
      <c r="O908" s="41">
        <f>SUMIFS('Troškovnik '!H:H,'Troškovnik '!A:A,A908,'Troškovnik '!B:B,B908)</f>
        <v>0</v>
      </c>
      <c r="AN908" s="47"/>
    </row>
    <row r="909" spans="1:40" x14ac:dyDescent="0.25">
      <c r="A909" s="48"/>
      <c r="B909" s="48"/>
      <c r="C909" s="19"/>
      <c r="D909" s="19"/>
      <c r="E909" s="19"/>
      <c r="F909" s="19"/>
      <c r="G909" s="19"/>
      <c r="H909" s="26" t="str">
        <f t="shared" si="14"/>
        <v/>
      </c>
      <c r="I909" s="48"/>
      <c r="J909" s="48"/>
      <c r="K909" s="48"/>
      <c r="L909" s="48"/>
      <c r="M909" s="48"/>
      <c r="N909" s="19"/>
      <c r="O909" s="41">
        <f>SUMIFS('Troškovnik '!H:H,'Troškovnik '!A:A,A909,'Troškovnik '!B:B,B909)</f>
        <v>0</v>
      </c>
      <c r="AN909" s="47"/>
    </row>
    <row r="910" spans="1:40" x14ac:dyDescent="0.25">
      <c r="A910" s="48"/>
      <c r="B910" s="48"/>
      <c r="C910" s="19"/>
      <c r="D910" s="19"/>
      <c r="E910" s="19"/>
      <c r="F910" s="19"/>
      <c r="G910" s="19"/>
      <c r="H910" s="26" t="str">
        <f t="shared" si="14"/>
        <v/>
      </c>
      <c r="I910" s="48"/>
      <c r="J910" s="48"/>
      <c r="K910" s="48"/>
      <c r="L910" s="48"/>
      <c r="M910" s="48"/>
      <c r="N910" s="19"/>
      <c r="O910" s="41">
        <f>SUMIFS('Troškovnik '!H:H,'Troškovnik '!A:A,A910,'Troškovnik '!B:B,B910)</f>
        <v>0</v>
      </c>
      <c r="AN910" s="47"/>
    </row>
    <row r="911" spans="1:40" x14ac:dyDescent="0.25">
      <c r="A911" s="48"/>
      <c r="B911" s="48"/>
      <c r="C911" s="19"/>
      <c r="D911" s="19"/>
      <c r="E911" s="19"/>
      <c r="F911" s="19"/>
      <c r="G911" s="19"/>
      <c r="H911" s="26" t="str">
        <f t="shared" si="14"/>
        <v/>
      </c>
      <c r="I911" s="48"/>
      <c r="J911" s="48"/>
      <c r="K911" s="48"/>
      <c r="L911" s="48"/>
      <c r="M911" s="48"/>
      <c r="N911" s="19"/>
      <c r="O911" s="41">
        <f>SUMIFS('Troškovnik '!H:H,'Troškovnik '!A:A,A911,'Troškovnik '!B:B,B911)</f>
        <v>0</v>
      </c>
      <c r="AN911" s="47"/>
    </row>
    <row r="912" spans="1:40" x14ac:dyDescent="0.25">
      <c r="A912" s="48"/>
      <c r="B912" s="48"/>
      <c r="C912" s="19"/>
      <c r="D912" s="19"/>
      <c r="E912" s="19"/>
      <c r="F912" s="19"/>
      <c r="G912" s="19"/>
      <c r="H912" s="26" t="str">
        <f t="shared" si="14"/>
        <v/>
      </c>
      <c r="I912" s="48"/>
      <c r="J912" s="48"/>
      <c r="K912" s="48"/>
      <c r="L912" s="48"/>
      <c r="M912" s="48"/>
      <c r="N912" s="19"/>
      <c r="O912" s="41">
        <f>SUMIFS('Troškovnik '!H:H,'Troškovnik '!A:A,A912,'Troškovnik '!B:B,B912)</f>
        <v>0</v>
      </c>
      <c r="AN912" s="47"/>
    </row>
    <row r="913" spans="1:40" x14ac:dyDescent="0.25">
      <c r="A913" s="48"/>
      <c r="B913" s="48"/>
      <c r="C913" s="19"/>
      <c r="D913" s="19"/>
      <c r="E913" s="19"/>
      <c r="F913" s="19"/>
      <c r="G913" s="19"/>
      <c r="H913" s="26" t="str">
        <f t="shared" si="14"/>
        <v/>
      </c>
      <c r="I913" s="48"/>
      <c r="J913" s="48"/>
      <c r="K913" s="48"/>
      <c r="L913" s="48"/>
      <c r="M913" s="48"/>
      <c r="N913" s="19"/>
      <c r="O913" s="41">
        <f>SUMIFS('Troškovnik '!H:H,'Troškovnik '!A:A,A913,'Troškovnik '!B:B,B913)</f>
        <v>0</v>
      </c>
      <c r="AN913" s="47"/>
    </row>
    <row r="914" spans="1:40" x14ac:dyDescent="0.25">
      <c r="A914" s="48"/>
      <c r="B914" s="48"/>
      <c r="C914" s="19"/>
      <c r="D914" s="19"/>
      <c r="E914" s="19"/>
      <c r="F914" s="19"/>
      <c r="G914" s="19"/>
      <c r="H914" s="26" t="str">
        <f t="shared" si="14"/>
        <v/>
      </c>
      <c r="I914" s="48"/>
      <c r="J914" s="48"/>
      <c r="K914" s="48"/>
      <c r="L914" s="48"/>
      <c r="M914" s="48"/>
      <c r="N914" s="19"/>
      <c r="O914" s="41">
        <f>SUMIFS('Troškovnik '!H:H,'Troškovnik '!A:A,A914,'Troškovnik '!B:B,B914)</f>
        <v>0</v>
      </c>
      <c r="AN914" s="47"/>
    </row>
    <row r="915" spans="1:40" x14ac:dyDescent="0.25">
      <c r="A915" s="48"/>
      <c r="B915" s="48"/>
      <c r="C915" s="19"/>
      <c r="D915" s="19"/>
      <c r="E915" s="19"/>
      <c r="F915" s="19"/>
      <c r="G915" s="19"/>
      <c r="H915" s="26" t="str">
        <f t="shared" si="14"/>
        <v/>
      </c>
      <c r="I915" s="48"/>
      <c r="J915" s="48"/>
      <c r="K915" s="48"/>
      <c r="L915" s="48"/>
      <c r="M915" s="48"/>
      <c r="N915" s="19"/>
      <c r="O915" s="41">
        <f>SUMIFS('Troškovnik '!H:H,'Troškovnik '!A:A,A915,'Troškovnik '!B:B,B915)</f>
        <v>0</v>
      </c>
      <c r="AN915" s="47"/>
    </row>
    <row r="916" spans="1:40" x14ac:dyDescent="0.25">
      <c r="A916" s="48"/>
      <c r="B916" s="48"/>
      <c r="C916" s="19"/>
      <c r="D916" s="19"/>
      <c r="E916" s="19"/>
      <c r="F916" s="19"/>
      <c r="G916" s="19"/>
      <c r="H916" s="26" t="str">
        <f t="shared" si="14"/>
        <v/>
      </c>
      <c r="I916" s="48"/>
      <c r="J916" s="48"/>
      <c r="K916" s="48"/>
      <c r="L916" s="48"/>
      <c r="M916" s="48"/>
      <c r="N916" s="19"/>
      <c r="O916" s="41">
        <f>SUMIFS('Troškovnik '!H:H,'Troškovnik '!A:A,A916,'Troškovnik '!B:B,B916)</f>
        <v>0</v>
      </c>
      <c r="AN916" s="47"/>
    </row>
    <row r="917" spans="1:40" x14ac:dyDescent="0.25">
      <c r="A917" s="48"/>
      <c r="B917" s="48"/>
      <c r="C917" s="19"/>
      <c r="D917" s="19"/>
      <c r="E917" s="19"/>
      <c r="F917" s="19"/>
      <c r="G917" s="19"/>
      <c r="H917" s="26" t="str">
        <f t="shared" si="14"/>
        <v/>
      </c>
      <c r="I917" s="48"/>
      <c r="J917" s="48"/>
      <c r="K917" s="48"/>
      <c r="L917" s="48"/>
      <c r="M917" s="48"/>
      <c r="N917" s="19"/>
      <c r="O917" s="41">
        <f>SUMIFS('Troškovnik '!H:H,'Troškovnik '!A:A,A917,'Troškovnik '!B:B,B917)</f>
        <v>0</v>
      </c>
      <c r="AN917" s="47"/>
    </row>
    <row r="918" spans="1:40" x14ac:dyDescent="0.25">
      <c r="A918" s="48"/>
      <c r="B918" s="48"/>
      <c r="C918" s="19"/>
      <c r="D918" s="19"/>
      <c r="E918" s="19"/>
      <c r="F918" s="19"/>
      <c r="G918" s="19"/>
      <c r="H918" s="26" t="str">
        <f t="shared" si="14"/>
        <v/>
      </c>
      <c r="I918" s="48"/>
      <c r="J918" s="48"/>
      <c r="K918" s="48"/>
      <c r="L918" s="48"/>
      <c r="M918" s="48"/>
      <c r="N918" s="19"/>
      <c r="O918" s="41">
        <f>SUMIFS('Troškovnik '!H:H,'Troškovnik '!A:A,A918,'Troškovnik '!B:B,B918)</f>
        <v>0</v>
      </c>
      <c r="AN918" s="47"/>
    </row>
    <row r="919" spans="1:40" x14ac:dyDescent="0.25">
      <c r="A919" s="48"/>
      <c r="B919" s="48"/>
      <c r="C919" s="19"/>
      <c r="D919" s="19"/>
      <c r="E919" s="19"/>
      <c r="F919" s="19"/>
      <c r="G919" s="19"/>
      <c r="H919" s="26" t="str">
        <f t="shared" si="14"/>
        <v/>
      </c>
      <c r="I919" s="48"/>
      <c r="J919" s="48"/>
      <c r="K919" s="48"/>
      <c r="L919" s="48"/>
      <c r="M919" s="48"/>
      <c r="N919" s="19"/>
      <c r="O919" s="41">
        <f>SUMIFS('Troškovnik '!H:H,'Troškovnik '!A:A,A919,'Troškovnik '!B:B,B919)</f>
        <v>0</v>
      </c>
      <c r="AN919" s="47"/>
    </row>
    <row r="920" spans="1:40" x14ac:dyDescent="0.25">
      <c r="A920" s="48"/>
      <c r="B920" s="48"/>
      <c r="C920" s="19"/>
      <c r="D920" s="19"/>
      <c r="E920" s="19"/>
      <c r="F920" s="19"/>
      <c r="G920" s="19"/>
      <c r="H920" s="26" t="str">
        <f t="shared" si="14"/>
        <v/>
      </c>
      <c r="I920" s="48"/>
      <c r="J920" s="48"/>
      <c r="K920" s="48"/>
      <c r="L920" s="48"/>
      <c r="M920" s="48"/>
      <c r="N920" s="19"/>
      <c r="O920" s="41">
        <f>SUMIFS('Troškovnik '!H:H,'Troškovnik '!A:A,A920,'Troškovnik '!B:B,B920)</f>
        <v>0</v>
      </c>
      <c r="AN920" s="47"/>
    </row>
    <row r="921" spans="1:40" x14ac:dyDescent="0.25">
      <c r="A921" s="48"/>
      <c r="B921" s="48"/>
      <c r="C921" s="19"/>
      <c r="D921" s="19"/>
      <c r="E921" s="19"/>
      <c r="F921" s="19"/>
      <c r="G921" s="19"/>
      <c r="H921" s="26" t="str">
        <f t="shared" si="14"/>
        <v/>
      </c>
      <c r="I921" s="48"/>
      <c r="J921" s="48"/>
      <c r="K921" s="48"/>
      <c r="L921" s="48"/>
      <c r="M921" s="48"/>
      <c r="N921" s="19"/>
      <c r="O921" s="41">
        <f>SUMIFS('Troškovnik '!H:H,'Troškovnik '!A:A,A921,'Troškovnik '!B:B,B921)</f>
        <v>0</v>
      </c>
      <c r="AN921" s="47"/>
    </row>
    <row r="922" spans="1:40" x14ac:dyDescent="0.25">
      <c r="A922" s="48"/>
      <c r="B922" s="48"/>
      <c r="C922" s="19"/>
      <c r="D922" s="19"/>
      <c r="E922" s="19"/>
      <c r="F922" s="19"/>
      <c r="G922" s="19"/>
      <c r="H922" s="26" t="str">
        <f t="shared" si="14"/>
        <v/>
      </c>
      <c r="I922" s="48"/>
      <c r="J922" s="48"/>
      <c r="K922" s="48"/>
      <c r="L922" s="48"/>
      <c r="M922" s="48"/>
      <c r="N922" s="19"/>
      <c r="O922" s="41">
        <f>SUMIFS('Troškovnik '!H:H,'Troškovnik '!A:A,A922,'Troškovnik '!B:B,B922)</f>
        <v>0</v>
      </c>
      <c r="AN922" s="47"/>
    </row>
    <row r="923" spans="1:40" x14ac:dyDescent="0.25">
      <c r="A923" s="48"/>
      <c r="B923" s="48"/>
      <c r="C923" s="19"/>
      <c r="D923" s="19"/>
      <c r="E923" s="19"/>
      <c r="F923" s="19"/>
      <c r="G923" s="19"/>
      <c r="H923" s="26" t="str">
        <f t="shared" si="14"/>
        <v/>
      </c>
      <c r="I923" s="48"/>
      <c r="J923" s="48"/>
      <c r="K923" s="48"/>
      <c r="L923" s="48"/>
      <c r="M923" s="48"/>
      <c r="N923" s="19"/>
      <c r="O923" s="41">
        <f>SUMIFS('Troškovnik '!H:H,'Troškovnik '!A:A,A923,'Troškovnik '!B:B,B923)</f>
        <v>0</v>
      </c>
      <c r="AN923" s="47"/>
    </row>
    <row r="924" spans="1:40" x14ac:dyDescent="0.25">
      <c r="A924" s="48"/>
      <c r="B924" s="48"/>
      <c r="C924" s="19"/>
      <c r="D924" s="19"/>
      <c r="E924" s="19"/>
      <c r="F924" s="19"/>
      <c r="G924" s="19"/>
      <c r="H924" s="26" t="str">
        <f t="shared" si="14"/>
        <v/>
      </c>
      <c r="I924" s="48"/>
      <c r="J924" s="48"/>
      <c r="K924" s="48"/>
      <c r="L924" s="48"/>
      <c r="M924" s="48"/>
      <c r="N924" s="19"/>
      <c r="O924" s="41">
        <f>SUMIFS('Troškovnik '!H:H,'Troškovnik '!A:A,A924,'Troškovnik '!B:B,B924)</f>
        <v>0</v>
      </c>
      <c r="AN924" s="47"/>
    </row>
    <row r="925" spans="1:40" x14ac:dyDescent="0.25">
      <c r="A925" s="48"/>
      <c r="B925" s="48"/>
      <c r="C925" s="19"/>
      <c r="D925" s="19"/>
      <c r="E925" s="19"/>
      <c r="F925" s="19"/>
      <c r="G925" s="19"/>
      <c r="H925" s="26" t="str">
        <f t="shared" si="14"/>
        <v/>
      </c>
      <c r="I925" s="48"/>
      <c r="J925" s="48"/>
      <c r="K925" s="48"/>
      <c r="L925" s="48"/>
      <c r="M925" s="48"/>
      <c r="N925" s="19"/>
      <c r="O925" s="41">
        <f>SUMIFS('Troškovnik '!H:H,'Troškovnik '!A:A,A925,'Troškovnik '!B:B,B925)</f>
        <v>0</v>
      </c>
      <c r="AN925" s="47"/>
    </row>
    <row r="926" spans="1:40" x14ac:dyDescent="0.25">
      <c r="A926" s="48"/>
      <c r="B926" s="48"/>
      <c r="C926" s="19"/>
      <c r="D926" s="19"/>
      <c r="E926" s="19"/>
      <c r="F926" s="19"/>
      <c r="G926" s="19"/>
      <c r="H926" s="26" t="str">
        <f t="shared" si="14"/>
        <v/>
      </c>
      <c r="I926" s="48"/>
      <c r="J926" s="48"/>
      <c r="K926" s="48"/>
      <c r="L926" s="48"/>
      <c r="M926" s="48"/>
      <c r="N926" s="19"/>
      <c r="O926" s="41">
        <f>SUMIFS('Troškovnik '!H:H,'Troškovnik '!A:A,A926,'Troškovnik '!B:B,B926)</f>
        <v>0</v>
      </c>
      <c r="AN926" s="47"/>
    </row>
    <row r="927" spans="1:40" x14ac:dyDescent="0.25">
      <c r="A927" s="48"/>
      <c r="B927" s="48"/>
      <c r="C927" s="19"/>
      <c r="D927" s="19"/>
      <c r="E927" s="19"/>
      <c r="F927" s="19"/>
      <c r="G927" s="19"/>
      <c r="H927" s="26" t="str">
        <f t="shared" si="14"/>
        <v/>
      </c>
      <c r="I927" s="48"/>
      <c r="J927" s="48"/>
      <c r="K927" s="48"/>
      <c r="L927" s="48"/>
      <c r="M927" s="48"/>
      <c r="N927" s="19"/>
      <c r="O927" s="41">
        <f>SUMIFS('Troškovnik '!H:H,'Troškovnik '!A:A,A927,'Troškovnik '!B:B,B927)</f>
        <v>0</v>
      </c>
      <c r="AN927" s="47"/>
    </row>
    <row r="928" spans="1:40" x14ac:dyDescent="0.25">
      <c r="A928" s="48"/>
      <c r="B928" s="48"/>
      <c r="C928" s="19"/>
      <c r="D928" s="19"/>
      <c r="E928" s="19"/>
      <c r="F928" s="19"/>
      <c r="G928" s="19"/>
      <c r="H928" s="26" t="str">
        <f t="shared" si="14"/>
        <v/>
      </c>
      <c r="I928" s="48"/>
      <c r="J928" s="48"/>
      <c r="K928" s="48"/>
      <c r="L928" s="48"/>
      <c r="M928" s="48"/>
      <c r="N928" s="19"/>
      <c r="O928" s="41">
        <f>SUMIFS('Troškovnik '!H:H,'Troškovnik '!A:A,A928,'Troškovnik '!B:B,B928)</f>
        <v>0</v>
      </c>
      <c r="AN928" s="47"/>
    </row>
    <row r="929" spans="1:40" x14ac:dyDescent="0.25">
      <c r="A929" s="48"/>
      <c r="B929" s="48"/>
      <c r="C929" s="19"/>
      <c r="D929" s="19"/>
      <c r="E929" s="19"/>
      <c r="F929" s="19"/>
      <c r="G929" s="19"/>
      <c r="H929" s="26" t="str">
        <f t="shared" si="14"/>
        <v/>
      </c>
      <c r="I929" s="48"/>
      <c r="J929" s="48"/>
      <c r="K929" s="48"/>
      <c r="L929" s="48"/>
      <c r="M929" s="48"/>
      <c r="N929" s="19"/>
      <c r="O929" s="41">
        <f>SUMIFS('Troškovnik '!H:H,'Troškovnik '!A:A,A929,'Troškovnik '!B:B,B929)</f>
        <v>0</v>
      </c>
      <c r="AN929" s="47"/>
    </row>
    <row r="930" spans="1:40" x14ac:dyDescent="0.25">
      <c r="A930" s="48"/>
      <c r="B930" s="48"/>
      <c r="C930" s="19"/>
      <c r="D930" s="19"/>
      <c r="E930" s="19"/>
      <c r="F930" s="19"/>
      <c r="G930" s="19"/>
      <c r="H930" s="26" t="str">
        <f t="shared" si="14"/>
        <v/>
      </c>
      <c r="I930" s="48"/>
      <c r="J930" s="48"/>
      <c r="K930" s="48"/>
      <c r="L930" s="48"/>
      <c r="M930" s="48"/>
      <c r="N930" s="19"/>
      <c r="O930" s="41">
        <f>SUMIFS('Troškovnik '!H:H,'Troškovnik '!A:A,A930,'Troškovnik '!B:B,B930)</f>
        <v>0</v>
      </c>
      <c r="AN930" s="47"/>
    </row>
    <row r="931" spans="1:40" x14ac:dyDescent="0.25">
      <c r="A931" s="48"/>
      <c r="B931" s="48"/>
      <c r="C931" s="19"/>
      <c r="D931" s="19"/>
      <c r="E931" s="19"/>
      <c r="F931" s="19"/>
      <c r="G931" s="19"/>
      <c r="H931" s="26" t="str">
        <f t="shared" si="14"/>
        <v/>
      </c>
      <c r="I931" s="48"/>
      <c r="J931" s="48"/>
      <c r="K931" s="48"/>
      <c r="L931" s="48"/>
      <c r="M931" s="48"/>
      <c r="N931" s="19"/>
      <c r="O931" s="41">
        <f>SUMIFS('Troškovnik '!H:H,'Troškovnik '!A:A,A931,'Troškovnik '!B:B,B931)</f>
        <v>0</v>
      </c>
      <c r="AN931" s="47"/>
    </row>
    <row r="932" spans="1:40" x14ac:dyDescent="0.25">
      <c r="A932" s="48"/>
      <c r="B932" s="48"/>
      <c r="C932" s="19"/>
      <c r="D932" s="19"/>
      <c r="E932" s="19"/>
      <c r="F932" s="19"/>
      <c r="G932" s="19"/>
      <c r="H932" s="26" t="str">
        <f t="shared" si="14"/>
        <v/>
      </c>
      <c r="I932" s="48"/>
      <c r="J932" s="48"/>
      <c r="K932" s="48"/>
      <c r="L932" s="48"/>
      <c r="M932" s="48"/>
      <c r="N932" s="19"/>
      <c r="O932" s="41">
        <f>SUMIFS('Troškovnik '!H:H,'Troškovnik '!A:A,A932,'Troškovnik '!B:B,B932)</f>
        <v>0</v>
      </c>
      <c r="AN932" s="47"/>
    </row>
    <row r="933" spans="1:40" x14ac:dyDescent="0.25">
      <c r="A933" s="48"/>
      <c r="B933" s="48"/>
      <c r="C933" s="19"/>
      <c r="D933" s="19"/>
      <c r="E933" s="19"/>
      <c r="F933" s="19"/>
      <c r="G933" s="19"/>
      <c r="H933" s="26" t="str">
        <f t="shared" si="14"/>
        <v/>
      </c>
      <c r="I933" s="48"/>
      <c r="J933" s="48"/>
      <c r="K933" s="48"/>
      <c r="L933" s="48"/>
      <c r="M933" s="48"/>
      <c r="N933" s="19"/>
      <c r="O933" s="41">
        <f>SUMIFS('Troškovnik '!H:H,'Troškovnik '!A:A,A933,'Troškovnik '!B:B,B933)</f>
        <v>0</v>
      </c>
      <c r="AN933" s="47"/>
    </row>
    <row r="934" spans="1:40" x14ac:dyDescent="0.25">
      <c r="A934" s="48"/>
      <c r="B934" s="48"/>
      <c r="C934" s="19"/>
      <c r="D934" s="19"/>
      <c r="E934" s="19"/>
      <c r="F934" s="19"/>
      <c r="G934" s="19"/>
      <c r="H934" s="26" t="str">
        <f t="shared" si="14"/>
        <v/>
      </c>
      <c r="I934" s="48"/>
      <c r="J934" s="48"/>
      <c r="K934" s="48"/>
      <c r="L934" s="48"/>
      <c r="M934" s="48"/>
      <c r="N934" s="19"/>
      <c r="O934" s="41">
        <f>SUMIFS('Troškovnik '!H:H,'Troškovnik '!A:A,A934,'Troškovnik '!B:B,B934)</f>
        <v>0</v>
      </c>
      <c r="AN934" s="47"/>
    </row>
    <row r="935" spans="1:40" x14ac:dyDescent="0.25">
      <c r="A935" s="48"/>
      <c r="B935" s="48"/>
      <c r="C935" s="19"/>
      <c r="D935" s="19"/>
      <c r="E935" s="19"/>
      <c r="F935" s="19"/>
      <c r="G935" s="19"/>
      <c r="H935" s="26" t="str">
        <f t="shared" si="14"/>
        <v/>
      </c>
      <c r="I935" s="48"/>
      <c r="J935" s="48"/>
      <c r="K935" s="48"/>
      <c r="L935" s="48"/>
      <c r="M935" s="48"/>
      <c r="N935" s="19"/>
      <c r="O935" s="41">
        <f>SUMIFS('Troškovnik '!H:H,'Troškovnik '!A:A,A935,'Troškovnik '!B:B,B935)</f>
        <v>0</v>
      </c>
      <c r="AN935" s="47"/>
    </row>
    <row r="936" spans="1:40" x14ac:dyDescent="0.25">
      <c r="A936" s="48"/>
      <c r="B936" s="48"/>
      <c r="C936" s="19"/>
      <c r="D936" s="19"/>
      <c r="E936" s="19"/>
      <c r="F936" s="19"/>
      <c r="G936" s="19"/>
      <c r="H936" s="26" t="str">
        <f t="shared" si="14"/>
        <v/>
      </c>
      <c r="I936" s="48"/>
      <c r="J936" s="48"/>
      <c r="K936" s="48"/>
      <c r="L936" s="48"/>
      <c r="M936" s="48"/>
      <c r="N936" s="19"/>
      <c r="O936" s="41">
        <f>SUMIFS('Troškovnik '!H:H,'Troškovnik '!A:A,A936,'Troškovnik '!B:B,B936)</f>
        <v>0</v>
      </c>
      <c r="AN936" s="47"/>
    </row>
    <row r="937" spans="1:40" x14ac:dyDescent="0.25">
      <c r="A937" s="48"/>
      <c r="B937" s="48"/>
      <c r="C937" s="19"/>
      <c r="D937" s="19"/>
      <c r="E937" s="19"/>
      <c r="F937" s="19"/>
      <c r="G937" s="19"/>
      <c r="H937" s="26" t="str">
        <f t="shared" si="14"/>
        <v/>
      </c>
      <c r="I937" s="48"/>
      <c r="J937" s="48"/>
      <c r="K937" s="48"/>
      <c r="L937" s="48"/>
      <c r="M937" s="48"/>
      <c r="N937" s="19"/>
      <c r="O937" s="41">
        <f>SUMIFS('Troškovnik '!H:H,'Troškovnik '!A:A,A937,'Troškovnik '!B:B,B937)</f>
        <v>0</v>
      </c>
      <c r="AN937" s="47"/>
    </row>
    <row r="938" spans="1:40" x14ac:dyDescent="0.25">
      <c r="A938" s="48"/>
      <c r="B938" s="48"/>
      <c r="C938" s="19"/>
      <c r="D938" s="19"/>
      <c r="E938" s="19"/>
      <c r="F938" s="19"/>
      <c r="G938" s="19"/>
      <c r="H938" s="26" t="str">
        <f t="shared" si="14"/>
        <v/>
      </c>
      <c r="I938" s="48"/>
      <c r="J938" s="48"/>
      <c r="K938" s="48"/>
      <c r="L938" s="48"/>
      <c r="M938" s="48"/>
      <c r="N938" s="19"/>
      <c r="O938" s="41">
        <f>SUMIFS('Troškovnik '!H:H,'Troškovnik '!A:A,A938,'Troškovnik '!B:B,B938)</f>
        <v>0</v>
      </c>
      <c r="AN938" s="47"/>
    </row>
    <row r="939" spans="1:40" x14ac:dyDescent="0.25">
      <c r="A939" s="48"/>
      <c r="B939" s="48"/>
      <c r="C939" s="19"/>
      <c r="D939" s="19"/>
      <c r="E939" s="19"/>
      <c r="F939" s="19"/>
      <c r="G939" s="19"/>
      <c r="H939" s="26" t="str">
        <f t="shared" si="14"/>
        <v/>
      </c>
      <c r="I939" s="48"/>
      <c r="J939" s="48"/>
      <c r="K939" s="48"/>
      <c r="L939" s="48"/>
      <c r="M939" s="48"/>
      <c r="N939" s="19"/>
      <c r="O939" s="41">
        <f>SUMIFS('Troškovnik '!H:H,'Troškovnik '!A:A,A939,'Troškovnik '!B:B,B939)</f>
        <v>0</v>
      </c>
      <c r="AN939" s="47"/>
    </row>
    <row r="940" spans="1:40" x14ac:dyDescent="0.25">
      <c r="A940" s="48"/>
      <c r="B940" s="48"/>
      <c r="C940" s="19"/>
      <c r="D940" s="19"/>
      <c r="E940" s="19"/>
      <c r="F940" s="19"/>
      <c r="G940" s="19"/>
      <c r="H940" s="26" t="str">
        <f t="shared" si="14"/>
        <v/>
      </c>
      <c r="I940" s="48"/>
      <c r="J940" s="48"/>
      <c r="K940" s="48"/>
      <c r="L940" s="48"/>
      <c r="M940" s="48"/>
      <c r="N940" s="19"/>
      <c r="O940" s="41">
        <f>SUMIFS('Troškovnik '!H:H,'Troškovnik '!A:A,A940,'Troškovnik '!B:B,B940)</f>
        <v>0</v>
      </c>
      <c r="AN940" s="47"/>
    </row>
    <row r="941" spans="1:40" x14ac:dyDescent="0.25">
      <c r="A941" s="48"/>
      <c r="B941" s="48"/>
      <c r="C941" s="19"/>
      <c r="D941" s="19"/>
      <c r="E941" s="19"/>
      <c r="F941" s="19"/>
      <c r="G941" s="19"/>
      <c r="H941" s="26" t="str">
        <f t="shared" si="14"/>
        <v/>
      </c>
      <c r="I941" s="48"/>
      <c r="J941" s="48"/>
      <c r="K941" s="48"/>
      <c r="L941" s="48"/>
      <c r="M941" s="48"/>
      <c r="N941" s="19"/>
      <c r="O941" s="41">
        <f>SUMIFS('Troškovnik '!H:H,'Troškovnik '!A:A,A941,'Troškovnik '!B:B,B941)</f>
        <v>0</v>
      </c>
      <c r="AN941" s="47"/>
    </row>
    <row r="942" spans="1:40" x14ac:dyDescent="0.25">
      <c r="A942" s="48"/>
      <c r="B942" s="48"/>
      <c r="C942" s="19"/>
      <c r="D942" s="19"/>
      <c r="E942" s="19"/>
      <c r="F942" s="19"/>
      <c r="G942" s="19"/>
      <c r="H942" s="26" t="str">
        <f t="shared" si="14"/>
        <v/>
      </c>
      <c r="I942" s="48"/>
      <c r="J942" s="48"/>
      <c r="K942" s="48"/>
      <c r="L942" s="48"/>
      <c r="M942" s="48"/>
      <c r="N942" s="19"/>
      <c r="O942" s="41">
        <f>SUMIFS('Troškovnik '!H:H,'Troškovnik '!A:A,A942,'Troškovnik '!B:B,B942)</f>
        <v>0</v>
      </c>
      <c r="AN942" s="47"/>
    </row>
    <row r="943" spans="1:40" x14ac:dyDescent="0.25">
      <c r="A943" s="48"/>
      <c r="B943" s="48"/>
      <c r="C943" s="19"/>
      <c r="D943" s="19"/>
      <c r="E943" s="19"/>
      <c r="F943" s="19"/>
      <c r="G943" s="19"/>
      <c r="H943" s="26" t="str">
        <f t="shared" si="14"/>
        <v/>
      </c>
      <c r="I943" s="48"/>
      <c r="J943" s="48"/>
      <c r="K943" s="48"/>
      <c r="L943" s="48"/>
      <c r="M943" s="48"/>
      <c r="N943" s="19"/>
      <c r="O943" s="41">
        <f>SUMIFS('Troškovnik '!H:H,'Troškovnik '!A:A,A943,'Troškovnik '!B:B,B943)</f>
        <v>0</v>
      </c>
      <c r="AN943" s="47"/>
    </row>
    <row r="944" spans="1:40" x14ac:dyDescent="0.25">
      <c r="A944" s="48"/>
      <c r="B944" s="48"/>
      <c r="C944" s="19"/>
      <c r="D944" s="19"/>
      <c r="E944" s="19"/>
      <c r="F944" s="19"/>
      <c r="G944" s="19"/>
      <c r="H944" s="26" t="str">
        <f t="shared" si="14"/>
        <v/>
      </c>
      <c r="I944" s="48"/>
      <c r="J944" s="48"/>
      <c r="K944" s="48"/>
      <c r="L944" s="48"/>
      <c r="M944" s="48"/>
      <c r="N944" s="19"/>
      <c r="O944" s="41">
        <f>SUMIFS('Troškovnik '!H:H,'Troškovnik '!A:A,A944,'Troškovnik '!B:B,B944)</f>
        <v>0</v>
      </c>
      <c r="AN944" s="47"/>
    </row>
    <row r="945" spans="1:40" x14ac:dyDescent="0.25">
      <c r="A945" s="48"/>
      <c r="B945" s="48"/>
      <c r="C945" s="19"/>
      <c r="D945" s="19"/>
      <c r="E945" s="19"/>
      <c r="F945" s="19"/>
      <c r="G945" s="19"/>
      <c r="H945" s="26" t="str">
        <f t="shared" si="14"/>
        <v/>
      </c>
      <c r="I945" s="48"/>
      <c r="J945" s="48"/>
      <c r="K945" s="48"/>
      <c r="L945" s="48"/>
      <c r="M945" s="48"/>
      <c r="N945" s="19"/>
      <c r="O945" s="41">
        <f>SUMIFS('Troškovnik '!H:H,'Troškovnik '!A:A,A945,'Troškovnik '!B:B,B945)</f>
        <v>0</v>
      </c>
      <c r="AN945" s="47"/>
    </row>
    <row r="946" spans="1:40" x14ac:dyDescent="0.25">
      <c r="A946" s="48"/>
      <c r="B946" s="48"/>
      <c r="C946" s="19"/>
      <c r="D946" s="19"/>
      <c r="E946" s="19"/>
      <c r="F946" s="19"/>
      <c r="G946" s="19"/>
      <c r="H946" s="26" t="str">
        <f t="shared" si="14"/>
        <v/>
      </c>
      <c r="I946" s="48"/>
      <c r="J946" s="48"/>
      <c r="K946" s="48"/>
      <c r="L946" s="48"/>
      <c r="M946" s="48"/>
      <c r="N946" s="19"/>
      <c r="O946" s="41">
        <f>SUMIFS('Troškovnik '!H:H,'Troškovnik '!A:A,A946,'Troškovnik '!B:B,B946)</f>
        <v>0</v>
      </c>
      <c r="AN946" s="47"/>
    </row>
    <row r="947" spans="1:40" x14ac:dyDescent="0.25">
      <c r="A947" s="48"/>
      <c r="B947" s="48"/>
      <c r="C947" s="19"/>
      <c r="D947" s="19"/>
      <c r="E947" s="19"/>
      <c r="F947" s="19"/>
      <c r="G947" s="19"/>
      <c r="H947" s="26" t="str">
        <f t="shared" si="14"/>
        <v/>
      </c>
      <c r="I947" s="48"/>
      <c r="J947" s="48"/>
      <c r="K947" s="48"/>
      <c r="L947" s="48"/>
      <c r="M947" s="48"/>
      <c r="N947" s="19"/>
      <c r="O947" s="41">
        <f>SUMIFS('Troškovnik '!H:H,'Troškovnik '!A:A,A947,'Troškovnik '!B:B,B947)</f>
        <v>0</v>
      </c>
      <c r="AN947" s="47"/>
    </row>
    <row r="948" spans="1:40" x14ac:dyDescent="0.25">
      <c r="A948" s="48"/>
      <c r="B948" s="48"/>
      <c r="C948" s="19"/>
      <c r="D948" s="19"/>
      <c r="E948" s="19"/>
      <c r="F948" s="19"/>
      <c r="G948" s="19"/>
      <c r="H948" s="26" t="str">
        <f t="shared" si="14"/>
        <v/>
      </c>
      <c r="I948" s="48"/>
      <c r="J948" s="48"/>
      <c r="K948" s="48"/>
      <c r="L948" s="48"/>
      <c r="M948" s="48"/>
      <c r="N948" s="19"/>
      <c r="O948" s="41">
        <f>SUMIFS('Troškovnik '!H:H,'Troškovnik '!A:A,A948,'Troškovnik '!B:B,B948)</f>
        <v>0</v>
      </c>
      <c r="AN948" s="47"/>
    </row>
    <row r="949" spans="1:40" x14ac:dyDescent="0.25">
      <c r="A949" s="48"/>
      <c r="B949" s="48"/>
      <c r="C949" s="19"/>
      <c r="D949" s="19"/>
      <c r="E949" s="19"/>
      <c r="F949" s="19"/>
      <c r="G949" s="19"/>
      <c r="H949" s="26" t="str">
        <f t="shared" si="14"/>
        <v/>
      </c>
      <c r="I949" s="48"/>
      <c r="J949" s="48"/>
      <c r="K949" s="48"/>
      <c r="L949" s="48"/>
      <c r="M949" s="48"/>
      <c r="N949" s="19"/>
      <c r="O949" s="41">
        <f>SUMIFS('Troškovnik '!H:H,'Troškovnik '!A:A,A949,'Troškovnik '!B:B,B949)</f>
        <v>0</v>
      </c>
      <c r="AN949" s="47"/>
    </row>
    <row r="950" spans="1:40" x14ac:dyDescent="0.25">
      <c r="A950" s="48"/>
      <c r="B950" s="48"/>
      <c r="C950" s="19"/>
      <c r="D950" s="19"/>
      <c r="E950" s="19"/>
      <c r="F950" s="19"/>
      <c r="G950" s="19"/>
      <c r="H950" s="26" t="str">
        <f t="shared" si="14"/>
        <v/>
      </c>
      <c r="I950" s="48"/>
      <c r="J950" s="48"/>
      <c r="K950" s="48"/>
      <c r="L950" s="48"/>
      <c r="M950" s="48"/>
      <c r="N950" s="19"/>
      <c r="O950" s="41">
        <f>SUMIFS('Troškovnik '!H:H,'Troškovnik '!A:A,A950,'Troškovnik '!B:B,B950)</f>
        <v>0</v>
      </c>
      <c r="AN950" s="47"/>
    </row>
    <row r="951" spans="1:40" x14ac:dyDescent="0.25">
      <c r="A951" s="48"/>
      <c r="B951" s="48"/>
      <c r="C951" s="19"/>
      <c r="D951" s="19"/>
      <c r="E951" s="19"/>
      <c r="F951" s="19"/>
      <c r="G951" s="19"/>
      <c r="H951" s="26" t="str">
        <f t="shared" si="14"/>
        <v/>
      </c>
      <c r="I951" s="48"/>
      <c r="J951" s="48"/>
      <c r="K951" s="48"/>
      <c r="L951" s="48"/>
      <c r="M951" s="48"/>
      <c r="N951" s="19"/>
      <c r="O951" s="41">
        <f>SUMIFS('Troškovnik '!H:H,'Troškovnik '!A:A,A951,'Troškovnik '!B:B,B951)</f>
        <v>0</v>
      </c>
      <c r="AN951" s="47"/>
    </row>
    <row r="952" spans="1:40" x14ac:dyDescent="0.25">
      <c r="A952" s="48"/>
      <c r="B952" s="48"/>
      <c r="C952" s="19"/>
      <c r="D952" s="19"/>
      <c r="E952" s="19"/>
      <c r="F952" s="19"/>
      <c r="G952" s="19"/>
      <c r="H952" s="26" t="str">
        <f t="shared" si="14"/>
        <v/>
      </c>
      <c r="I952" s="48"/>
      <c r="J952" s="48"/>
      <c r="K952" s="48"/>
      <c r="L952" s="48"/>
      <c r="M952" s="48"/>
      <c r="N952" s="19"/>
      <c r="O952" s="41">
        <f>SUMIFS('Troškovnik '!H:H,'Troškovnik '!A:A,A952,'Troškovnik '!B:B,B952)</f>
        <v>0</v>
      </c>
      <c r="AN952" s="47"/>
    </row>
    <row r="953" spans="1:40" x14ac:dyDescent="0.25">
      <c r="A953" s="48"/>
      <c r="B953" s="48"/>
      <c r="C953" s="19"/>
      <c r="D953" s="19"/>
      <c r="E953" s="19"/>
      <c r="F953" s="19"/>
      <c r="G953" s="19"/>
      <c r="H953" s="26" t="str">
        <f t="shared" si="14"/>
        <v/>
      </c>
      <c r="I953" s="48"/>
      <c r="J953" s="48"/>
      <c r="K953" s="48"/>
      <c r="L953" s="48"/>
      <c r="M953" s="48"/>
      <c r="N953" s="19"/>
      <c r="O953" s="41">
        <f>SUMIFS('Troškovnik '!H:H,'Troškovnik '!A:A,A953,'Troškovnik '!B:B,B953)</f>
        <v>0</v>
      </c>
      <c r="AN953" s="47"/>
    </row>
    <row r="954" spans="1:40" x14ac:dyDescent="0.25">
      <c r="A954" s="48"/>
      <c r="B954" s="48"/>
      <c r="C954" s="19"/>
      <c r="D954" s="19"/>
      <c r="E954" s="19"/>
      <c r="F954" s="19"/>
      <c r="G954" s="19"/>
      <c r="H954" s="26" t="str">
        <f t="shared" si="14"/>
        <v/>
      </c>
      <c r="I954" s="48"/>
      <c r="J954" s="48"/>
      <c r="K954" s="48"/>
      <c r="L954" s="48"/>
      <c r="M954" s="48"/>
      <c r="N954" s="19"/>
      <c r="O954" s="41">
        <f>SUMIFS('Troškovnik '!H:H,'Troškovnik '!A:A,A954,'Troškovnik '!B:B,B954)</f>
        <v>0</v>
      </c>
      <c r="AN954" s="47"/>
    </row>
    <row r="955" spans="1:40" x14ac:dyDescent="0.25">
      <c r="A955" s="48"/>
      <c r="B955" s="48"/>
      <c r="C955" s="19"/>
      <c r="D955" s="19"/>
      <c r="E955" s="19"/>
      <c r="F955" s="19"/>
      <c r="G955" s="19"/>
      <c r="H955" s="26" t="str">
        <f t="shared" si="14"/>
        <v/>
      </c>
      <c r="I955" s="48"/>
      <c r="J955" s="48"/>
      <c r="K955" s="48"/>
      <c r="L955" s="48"/>
      <c r="M955" s="48"/>
      <c r="N955" s="19"/>
      <c r="O955" s="41">
        <f>SUMIFS('Troškovnik '!H:H,'Troškovnik '!A:A,A955,'Troškovnik '!B:B,B955)</f>
        <v>0</v>
      </c>
      <c r="AN955" s="47"/>
    </row>
    <row r="956" spans="1:40" x14ac:dyDescent="0.25">
      <c r="A956" s="48"/>
      <c r="B956" s="48"/>
      <c r="C956" s="19"/>
      <c r="D956" s="19"/>
      <c r="E956" s="19"/>
      <c r="F956" s="19"/>
      <c r="G956" s="19"/>
      <c r="H956" s="26" t="str">
        <f t="shared" si="14"/>
        <v/>
      </c>
      <c r="I956" s="48"/>
      <c r="J956" s="48"/>
      <c r="K956" s="48"/>
      <c r="L956" s="48"/>
      <c r="M956" s="48"/>
      <c r="N956" s="19"/>
      <c r="O956" s="41">
        <f>SUMIFS('Troškovnik '!H:H,'Troškovnik '!A:A,A956,'Troškovnik '!B:B,B956)</f>
        <v>0</v>
      </c>
      <c r="AN956" s="47"/>
    </row>
    <row r="957" spans="1:40" x14ac:dyDescent="0.25">
      <c r="A957" s="48"/>
      <c r="B957" s="48"/>
      <c r="C957" s="19"/>
      <c r="D957" s="19"/>
      <c r="E957" s="19"/>
      <c r="F957" s="19"/>
      <c r="G957" s="19"/>
      <c r="H957" s="26" t="str">
        <f t="shared" si="14"/>
        <v/>
      </c>
      <c r="I957" s="48"/>
      <c r="J957" s="48"/>
      <c r="K957" s="48"/>
      <c r="L957" s="48"/>
      <c r="M957" s="48"/>
      <c r="N957" s="19"/>
      <c r="O957" s="41">
        <f>SUMIFS('Troškovnik '!H:H,'Troškovnik '!A:A,A957,'Troškovnik '!B:B,B957)</f>
        <v>0</v>
      </c>
      <c r="AN957" s="47"/>
    </row>
    <row r="958" spans="1:40" x14ac:dyDescent="0.25">
      <c r="A958" s="48"/>
      <c r="B958" s="48"/>
      <c r="C958" s="19"/>
      <c r="D958" s="19"/>
      <c r="E958" s="19"/>
      <c r="F958" s="19"/>
      <c r="G958" s="19"/>
      <c r="H958" s="26" t="str">
        <f t="shared" si="14"/>
        <v/>
      </c>
      <c r="I958" s="48"/>
      <c r="J958" s="48"/>
      <c r="K958" s="48"/>
      <c r="L958" s="48"/>
      <c r="M958" s="48"/>
      <c r="N958" s="19"/>
      <c r="O958" s="41">
        <f>SUMIFS('Troškovnik '!H:H,'Troškovnik '!A:A,A958,'Troškovnik '!B:B,B958)</f>
        <v>0</v>
      </c>
      <c r="AN958" s="47"/>
    </row>
    <row r="959" spans="1:40" x14ac:dyDescent="0.25">
      <c r="A959" s="48"/>
      <c r="B959" s="48"/>
      <c r="C959" s="19"/>
      <c r="D959" s="19"/>
      <c r="E959" s="19"/>
      <c r="F959" s="19"/>
      <c r="G959" s="19"/>
      <c r="H959" s="26" t="str">
        <f t="shared" si="14"/>
        <v/>
      </c>
      <c r="I959" s="48"/>
      <c r="J959" s="48"/>
      <c r="K959" s="48"/>
      <c r="L959" s="48"/>
      <c r="M959" s="48"/>
      <c r="N959" s="19"/>
      <c r="O959" s="41">
        <f>SUMIFS('Troškovnik '!H:H,'Troškovnik '!A:A,A959,'Troškovnik '!B:B,B959)</f>
        <v>0</v>
      </c>
      <c r="AN959" s="47"/>
    </row>
    <row r="960" spans="1:40" x14ac:dyDescent="0.25">
      <c r="A960" s="48"/>
      <c r="B960" s="48"/>
      <c r="C960" s="19"/>
      <c r="D960" s="19"/>
      <c r="E960" s="19"/>
      <c r="F960" s="19"/>
      <c r="G960" s="19"/>
      <c r="H960" s="26" t="str">
        <f t="shared" si="14"/>
        <v/>
      </c>
      <c r="I960" s="48"/>
      <c r="J960" s="48"/>
      <c r="K960" s="48"/>
      <c r="L960" s="48"/>
      <c r="M960" s="48"/>
      <c r="N960" s="19"/>
      <c r="O960" s="41">
        <f>SUMIFS('Troškovnik '!H:H,'Troškovnik '!A:A,A960,'Troškovnik '!B:B,B960)</f>
        <v>0</v>
      </c>
      <c r="AN960" s="47"/>
    </row>
    <row r="961" spans="1:40" x14ac:dyDescent="0.25">
      <c r="A961" s="48"/>
      <c r="B961" s="48"/>
      <c r="C961" s="19"/>
      <c r="D961" s="19"/>
      <c r="E961" s="19"/>
      <c r="F961" s="19"/>
      <c r="G961" s="19"/>
      <c r="H961" s="26" t="str">
        <f t="shared" si="14"/>
        <v/>
      </c>
      <c r="I961" s="48"/>
      <c r="J961" s="48"/>
      <c r="K961" s="48"/>
      <c r="L961" s="48"/>
      <c r="M961" s="48"/>
      <c r="N961" s="19"/>
      <c r="O961" s="41">
        <f>SUMIFS('Troškovnik '!H:H,'Troškovnik '!A:A,A961,'Troškovnik '!B:B,B961)</f>
        <v>0</v>
      </c>
      <c r="AN961" s="47"/>
    </row>
    <row r="962" spans="1:40" x14ac:dyDescent="0.25">
      <c r="A962" s="48"/>
      <c r="B962" s="48"/>
      <c r="C962" s="19"/>
      <c r="D962" s="19"/>
      <c r="E962" s="19"/>
      <c r="F962" s="19"/>
      <c r="G962" s="19"/>
      <c r="H962" s="26" t="str">
        <f t="shared" si="14"/>
        <v/>
      </c>
      <c r="I962" s="48"/>
      <c r="J962" s="48"/>
      <c r="K962" s="48"/>
      <c r="L962" s="48"/>
      <c r="M962" s="48"/>
      <c r="N962" s="19"/>
      <c r="O962" s="41">
        <f>SUMIFS('Troškovnik '!H:H,'Troškovnik '!A:A,A962,'Troškovnik '!B:B,B962)</f>
        <v>0</v>
      </c>
      <c r="AN962" s="47"/>
    </row>
    <row r="963" spans="1:40" x14ac:dyDescent="0.25">
      <c r="A963" s="48"/>
      <c r="B963" s="48"/>
      <c r="C963" s="19"/>
      <c r="D963" s="19"/>
      <c r="E963" s="19"/>
      <c r="F963" s="19"/>
      <c r="G963" s="19"/>
      <c r="H963" s="26" t="str">
        <f t="shared" si="14"/>
        <v/>
      </c>
      <c r="I963" s="48"/>
      <c r="J963" s="48"/>
      <c r="K963" s="48"/>
      <c r="L963" s="48"/>
      <c r="M963" s="48"/>
      <c r="N963" s="19"/>
      <c r="O963" s="41">
        <f>SUMIFS('Troškovnik '!H:H,'Troškovnik '!A:A,A963,'Troškovnik '!B:B,B963)</f>
        <v>0</v>
      </c>
      <c r="AN963" s="47"/>
    </row>
    <row r="964" spans="1:40" x14ac:dyDescent="0.25">
      <c r="A964" s="48"/>
      <c r="B964" s="48"/>
      <c r="C964" s="19"/>
      <c r="D964" s="19"/>
      <c r="E964" s="19"/>
      <c r="F964" s="19"/>
      <c r="G964" s="19"/>
      <c r="H964" s="26" t="str">
        <f t="shared" si="14"/>
        <v/>
      </c>
      <c r="I964" s="48"/>
      <c r="J964" s="48"/>
      <c r="K964" s="48"/>
      <c r="L964" s="48"/>
      <c r="M964" s="48"/>
      <c r="N964" s="19"/>
      <c r="O964" s="41">
        <f>SUMIFS('Troškovnik '!H:H,'Troškovnik '!A:A,A964,'Troškovnik '!B:B,B964)</f>
        <v>0</v>
      </c>
      <c r="AN964" s="47"/>
    </row>
    <row r="965" spans="1:40" x14ac:dyDescent="0.25">
      <c r="A965" s="48"/>
      <c r="B965" s="48"/>
      <c r="C965" s="19"/>
      <c r="D965" s="19"/>
      <c r="E965" s="19"/>
      <c r="F965" s="19"/>
      <c r="G965" s="19"/>
      <c r="H965" s="26" t="str">
        <f t="shared" si="14"/>
        <v/>
      </c>
      <c r="I965" s="48"/>
      <c r="J965" s="48"/>
      <c r="K965" s="48"/>
      <c r="L965" s="48"/>
      <c r="M965" s="48"/>
      <c r="N965" s="19"/>
      <c r="O965" s="41">
        <f>SUMIFS('Troškovnik '!H:H,'Troškovnik '!A:A,A965,'Troškovnik '!B:B,B965)</f>
        <v>0</v>
      </c>
      <c r="AN965" s="47"/>
    </row>
    <row r="966" spans="1:40" x14ac:dyDescent="0.25">
      <c r="A966" s="48"/>
      <c r="B966" s="48"/>
      <c r="C966" s="19"/>
      <c r="D966" s="19"/>
      <c r="E966" s="19"/>
      <c r="F966" s="19"/>
      <c r="G966" s="19"/>
      <c r="H966" s="26" t="str">
        <f t="shared" si="14"/>
        <v/>
      </c>
      <c r="I966" s="48"/>
      <c r="J966" s="48"/>
      <c r="K966" s="48"/>
      <c r="L966" s="48"/>
      <c r="M966" s="48"/>
      <c r="N966" s="19"/>
      <c r="O966" s="41">
        <f>SUMIFS('Troškovnik '!H:H,'Troškovnik '!A:A,A966,'Troškovnik '!B:B,B966)</f>
        <v>0</v>
      </c>
      <c r="AN966" s="47"/>
    </row>
    <row r="967" spans="1:40" x14ac:dyDescent="0.25">
      <c r="A967" s="48"/>
      <c r="B967" s="48"/>
      <c r="C967" s="19"/>
      <c r="D967" s="19"/>
      <c r="E967" s="19"/>
      <c r="F967" s="19"/>
      <c r="G967" s="19"/>
      <c r="H967" s="26" t="str">
        <f t="shared" ref="H967:H1030" si="15">IF(OR(C967="DA",E967="DA"),COUNTIF(C967:E967,"DA"),"")</f>
        <v/>
      </c>
      <c r="I967" s="48"/>
      <c r="J967" s="48"/>
      <c r="K967" s="48"/>
      <c r="L967" s="48"/>
      <c r="M967" s="48"/>
      <c r="N967" s="19"/>
      <c r="O967" s="41">
        <f>SUMIFS('Troškovnik '!H:H,'Troškovnik '!A:A,A967,'Troškovnik '!B:B,B967)</f>
        <v>0</v>
      </c>
      <c r="AN967" s="47"/>
    </row>
    <row r="968" spans="1:40" x14ac:dyDescent="0.25">
      <c r="A968" s="48"/>
      <c r="B968" s="48"/>
      <c r="C968" s="19"/>
      <c r="D968" s="19"/>
      <c r="E968" s="19"/>
      <c r="F968" s="19"/>
      <c r="G968" s="19"/>
      <c r="H968" s="26" t="str">
        <f t="shared" si="15"/>
        <v/>
      </c>
      <c r="I968" s="48"/>
      <c r="J968" s="48"/>
      <c r="K968" s="48"/>
      <c r="L968" s="48"/>
      <c r="M968" s="48"/>
      <c r="N968" s="19"/>
      <c r="O968" s="41">
        <f>SUMIFS('Troškovnik '!H:H,'Troškovnik '!A:A,A968,'Troškovnik '!B:B,B968)</f>
        <v>0</v>
      </c>
      <c r="AN968" s="47"/>
    </row>
    <row r="969" spans="1:40" x14ac:dyDescent="0.25">
      <c r="A969" s="48"/>
      <c r="B969" s="48"/>
      <c r="C969" s="19"/>
      <c r="D969" s="19"/>
      <c r="E969" s="19"/>
      <c r="F969" s="19"/>
      <c r="G969" s="19"/>
      <c r="H969" s="26" t="str">
        <f t="shared" si="15"/>
        <v/>
      </c>
      <c r="I969" s="48"/>
      <c r="J969" s="48"/>
      <c r="K969" s="48"/>
      <c r="L969" s="48"/>
      <c r="M969" s="48"/>
      <c r="N969" s="19"/>
      <c r="O969" s="41">
        <f>SUMIFS('Troškovnik '!H:H,'Troškovnik '!A:A,A969,'Troškovnik '!B:B,B969)</f>
        <v>0</v>
      </c>
      <c r="AN969" s="47"/>
    </row>
    <row r="970" spans="1:40" x14ac:dyDescent="0.25">
      <c r="A970" s="48"/>
      <c r="B970" s="48"/>
      <c r="C970" s="19"/>
      <c r="D970" s="19"/>
      <c r="E970" s="19"/>
      <c r="F970" s="19"/>
      <c r="G970" s="19"/>
      <c r="H970" s="26" t="str">
        <f t="shared" si="15"/>
        <v/>
      </c>
      <c r="I970" s="48"/>
      <c r="J970" s="48"/>
      <c r="K970" s="48"/>
      <c r="L970" s="48"/>
      <c r="M970" s="48"/>
      <c r="N970" s="19"/>
      <c r="O970" s="41">
        <f>SUMIFS('Troškovnik '!H:H,'Troškovnik '!A:A,A970,'Troškovnik '!B:B,B970)</f>
        <v>0</v>
      </c>
      <c r="AN970" s="47"/>
    </row>
    <row r="971" spans="1:40" x14ac:dyDescent="0.25">
      <c r="A971" s="48"/>
      <c r="B971" s="48"/>
      <c r="C971" s="19"/>
      <c r="D971" s="19"/>
      <c r="E971" s="19"/>
      <c r="F971" s="19"/>
      <c r="G971" s="19"/>
      <c r="H971" s="26" t="str">
        <f t="shared" si="15"/>
        <v/>
      </c>
      <c r="I971" s="48"/>
      <c r="J971" s="48"/>
      <c r="K971" s="48"/>
      <c r="L971" s="48"/>
      <c r="M971" s="48"/>
      <c r="N971" s="19"/>
      <c r="O971" s="41">
        <f>SUMIFS('Troškovnik '!H:H,'Troškovnik '!A:A,A971,'Troškovnik '!B:B,B971)</f>
        <v>0</v>
      </c>
      <c r="AN971" s="47"/>
    </row>
    <row r="972" spans="1:40" x14ac:dyDescent="0.25">
      <c r="A972" s="48"/>
      <c r="B972" s="48"/>
      <c r="C972" s="19"/>
      <c r="D972" s="19"/>
      <c r="E972" s="19"/>
      <c r="F972" s="19"/>
      <c r="G972" s="19"/>
      <c r="H972" s="26" t="str">
        <f t="shared" si="15"/>
        <v/>
      </c>
      <c r="I972" s="48"/>
      <c r="J972" s="48"/>
      <c r="K972" s="48"/>
      <c r="L972" s="48"/>
      <c r="M972" s="48"/>
      <c r="N972" s="19"/>
      <c r="O972" s="41">
        <f>SUMIFS('Troškovnik '!H:H,'Troškovnik '!A:A,A972,'Troškovnik '!B:B,B972)</f>
        <v>0</v>
      </c>
      <c r="AN972" s="47"/>
    </row>
    <row r="973" spans="1:40" x14ac:dyDescent="0.25">
      <c r="A973" s="48"/>
      <c r="B973" s="48"/>
      <c r="C973" s="19"/>
      <c r="D973" s="19"/>
      <c r="E973" s="19"/>
      <c r="F973" s="19"/>
      <c r="G973" s="19"/>
      <c r="H973" s="26" t="str">
        <f t="shared" si="15"/>
        <v/>
      </c>
      <c r="I973" s="48"/>
      <c r="J973" s="48"/>
      <c r="K973" s="48"/>
      <c r="L973" s="48"/>
      <c r="M973" s="48"/>
      <c r="N973" s="19"/>
      <c r="O973" s="41">
        <f>SUMIFS('Troškovnik '!H:H,'Troškovnik '!A:A,A973,'Troškovnik '!B:B,B973)</f>
        <v>0</v>
      </c>
      <c r="AN973" s="47"/>
    </row>
    <row r="974" spans="1:40" x14ac:dyDescent="0.25">
      <c r="A974" s="48"/>
      <c r="B974" s="48"/>
      <c r="C974" s="19"/>
      <c r="D974" s="19"/>
      <c r="E974" s="19"/>
      <c r="F974" s="19"/>
      <c r="G974" s="19"/>
      <c r="H974" s="26" t="str">
        <f t="shared" si="15"/>
        <v/>
      </c>
      <c r="I974" s="48"/>
      <c r="J974" s="48"/>
      <c r="K974" s="48"/>
      <c r="L974" s="48"/>
      <c r="M974" s="48"/>
      <c r="N974" s="19"/>
      <c r="O974" s="41">
        <f>SUMIFS('Troškovnik '!H:H,'Troškovnik '!A:A,A974,'Troškovnik '!B:B,B974)</f>
        <v>0</v>
      </c>
      <c r="AN974" s="47"/>
    </row>
    <row r="975" spans="1:40" x14ac:dyDescent="0.25">
      <c r="A975" s="48"/>
      <c r="B975" s="48"/>
      <c r="C975" s="19"/>
      <c r="D975" s="19"/>
      <c r="E975" s="19"/>
      <c r="F975" s="19"/>
      <c r="G975" s="19"/>
      <c r="H975" s="26" t="str">
        <f t="shared" si="15"/>
        <v/>
      </c>
      <c r="I975" s="48"/>
      <c r="J975" s="48"/>
      <c r="K975" s="48"/>
      <c r="L975" s="48"/>
      <c r="M975" s="48"/>
      <c r="N975" s="19"/>
      <c r="O975" s="41">
        <f>SUMIFS('Troškovnik '!H:H,'Troškovnik '!A:A,A975,'Troškovnik '!B:B,B975)</f>
        <v>0</v>
      </c>
      <c r="AN975" s="47"/>
    </row>
    <row r="976" spans="1:40" x14ac:dyDescent="0.25">
      <c r="A976" s="48"/>
      <c r="B976" s="48"/>
      <c r="C976" s="19"/>
      <c r="D976" s="19"/>
      <c r="E976" s="19"/>
      <c r="F976" s="19"/>
      <c r="G976" s="19"/>
      <c r="H976" s="26" t="str">
        <f t="shared" si="15"/>
        <v/>
      </c>
      <c r="I976" s="48"/>
      <c r="J976" s="48"/>
      <c r="K976" s="48"/>
      <c r="L976" s="48"/>
      <c r="M976" s="48"/>
      <c r="N976" s="19"/>
      <c r="O976" s="41">
        <f>SUMIFS('Troškovnik '!H:H,'Troškovnik '!A:A,A976,'Troškovnik '!B:B,B976)</f>
        <v>0</v>
      </c>
      <c r="AN976" s="47"/>
    </row>
    <row r="977" spans="1:40" x14ac:dyDescent="0.25">
      <c r="A977" s="48"/>
      <c r="B977" s="48"/>
      <c r="C977" s="19"/>
      <c r="D977" s="19"/>
      <c r="E977" s="19"/>
      <c r="F977" s="19"/>
      <c r="G977" s="19"/>
      <c r="H977" s="26" t="str">
        <f t="shared" si="15"/>
        <v/>
      </c>
      <c r="I977" s="48"/>
      <c r="J977" s="48"/>
      <c r="K977" s="48"/>
      <c r="L977" s="48"/>
      <c r="M977" s="48"/>
      <c r="N977" s="19"/>
      <c r="O977" s="41">
        <f>SUMIFS('Troškovnik '!H:H,'Troškovnik '!A:A,A977,'Troškovnik '!B:B,B977)</f>
        <v>0</v>
      </c>
      <c r="AN977" s="47"/>
    </row>
    <row r="978" spans="1:40" x14ac:dyDescent="0.25">
      <c r="A978" s="48"/>
      <c r="B978" s="48"/>
      <c r="C978" s="19"/>
      <c r="D978" s="19"/>
      <c r="E978" s="19"/>
      <c r="F978" s="19"/>
      <c r="G978" s="19"/>
      <c r="H978" s="26" t="str">
        <f t="shared" si="15"/>
        <v/>
      </c>
      <c r="I978" s="48"/>
      <c r="J978" s="48"/>
      <c r="K978" s="48"/>
      <c r="L978" s="48"/>
      <c r="M978" s="48"/>
      <c r="N978" s="19"/>
      <c r="O978" s="41">
        <f>SUMIFS('Troškovnik '!H:H,'Troškovnik '!A:A,A978,'Troškovnik '!B:B,B978)</f>
        <v>0</v>
      </c>
      <c r="AN978" s="47"/>
    </row>
    <row r="979" spans="1:40" x14ac:dyDescent="0.25">
      <c r="A979" s="48"/>
      <c r="B979" s="48"/>
      <c r="C979" s="19"/>
      <c r="D979" s="19"/>
      <c r="E979" s="19"/>
      <c r="F979" s="19"/>
      <c r="G979" s="19"/>
      <c r="H979" s="26" t="str">
        <f t="shared" si="15"/>
        <v/>
      </c>
      <c r="I979" s="48"/>
      <c r="J979" s="48"/>
      <c r="K979" s="48"/>
      <c r="L979" s="48"/>
      <c r="M979" s="48"/>
      <c r="N979" s="19"/>
      <c r="O979" s="41">
        <f>SUMIFS('Troškovnik '!H:H,'Troškovnik '!A:A,A979,'Troškovnik '!B:B,B979)</f>
        <v>0</v>
      </c>
      <c r="AN979" s="47"/>
    </row>
    <row r="980" spans="1:40" x14ac:dyDescent="0.25">
      <c r="A980" s="48"/>
      <c r="B980" s="48"/>
      <c r="C980" s="19"/>
      <c r="D980" s="19"/>
      <c r="E980" s="19"/>
      <c r="F980" s="19"/>
      <c r="G980" s="19"/>
      <c r="H980" s="26" t="str">
        <f t="shared" si="15"/>
        <v/>
      </c>
      <c r="I980" s="48"/>
      <c r="J980" s="48"/>
      <c r="K980" s="48"/>
      <c r="L980" s="48"/>
      <c r="M980" s="48"/>
      <c r="N980" s="19"/>
      <c r="O980" s="41">
        <f>SUMIFS('Troškovnik '!H:H,'Troškovnik '!A:A,A980,'Troškovnik '!B:B,B980)</f>
        <v>0</v>
      </c>
      <c r="AN980" s="47"/>
    </row>
    <row r="981" spans="1:40" x14ac:dyDescent="0.25">
      <c r="A981" s="48"/>
      <c r="B981" s="48"/>
      <c r="C981" s="19"/>
      <c r="D981" s="19"/>
      <c r="E981" s="19"/>
      <c r="F981" s="19"/>
      <c r="G981" s="19"/>
      <c r="H981" s="26" t="str">
        <f t="shared" si="15"/>
        <v/>
      </c>
      <c r="I981" s="48"/>
      <c r="J981" s="48"/>
      <c r="K981" s="48"/>
      <c r="L981" s="48"/>
      <c r="M981" s="48"/>
      <c r="N981" s="19"/>
      <c r="O981" s="41">
        <f>SUMIFS('Troškovnik '!H:H,'Troškovnik '!A:A,A981,'Troškovnik '!B:B,B981)</f>
        <v>0</v>
      </c>
      <c r="AN981" s="47"/>
    </row>
    <row r="982" spans="1:40" x14ac:dyDescent="0.25">
      <c r="A982" s="48"/>
      <c r="B982" s="48"/>
      <c r="C982" s="19"/>
      <c r="D982" s="19"/>
      <c r="E982" s="19"/>
      <c r="F982" s="19"/>
      <c r="G982" s="19"/>
      <c r="H982" s="26" t="str">
        <f t="shared" si="15"/>
        <v/>
      </c>
      <c r="I982" s="48"/>
      <c r="J982" s="48"/>
      <c r="K982" s="48"/>
      <c r="L982" s="48"/>
      <c r="M982" s="48"/>
      <c r="N982" s="19"/>
      <c r="O982" s="41">
        <f>SUMIFS('Troškovnik '!H:H,'Troškovnik '!A:A,A982,'Troškovnik '!B:B,B982)</f>
        <v>0</v>
      </c>
      <c r="AN982" s="47"/>
    </row>
    <row r="983" spans="1:40" x14ac:dyDescent="0.25">
      <c r="A983" s="48"/>
      <c r="B983" s="48"/>
      <c r="C983" s="19"/>
      <c r="D983" s="19"/>
      <c r="E983" s="19"/>
      <c r="F983" s="19"/>
      <c r="G983" s="19"/>
      <c r="H983" s="26" t="str">
        <f t="shared" si="15"/>
        <v/>
      </c>
      <c r="I983" s="48"/>
      <c r="J983" s="48"/>
      <c r="K983" s="48"/>
      <c r="L983" s="48"/>
      <c r="M983" s="48"/>
      <c r="N983" s="19"/>
      <c r="O983" s="41">
        <f>SUMIFS('Troškovnik '!H:H,'Troškovnik '!A:A,A983,'Troškovnik '!B:B,B983)</f>
        <v>0</v>
      </c>
      <c r="AN983" s="47"/>
    </row>
    <row r="984" spans="1:40" x14ac:dyDescent="0.25">
      <c r="A984" s="48"/>
      <c r="B984" s="48"/>
      <c r="C984" s="19"/>
      <c r="D984" s="19"/>
      <c r="E984" s="19"/>
      <c r="F984" s="19"/>
      <c r="G984" s="19"/>
      <c r="H984" s="26" t="str">
        <f t="shared" si="15"/>
        <v/>
      </c>
      <c r="I984" s="48"/>
      <c r="J984" s="48"/>
      <c r="K984" s="48"/>
      <c r="L984" s="48"/>
      <c r="M984" s="48"/>
      <c r="N984" s="19"/>
      <c r="O984" s="41">
        <f>SUMIFS('Troškovnik '!H:H,'Troškovnik '!A:A,A984,'Troškovnik '!B:B,B984)</f>
        <v>0</v>
      </c>
      <c r="AN984" s="47"/>
    </row>
    <row r="985" spans="1:40" x14ac:dyDescent="0.25">
      <c r="A985" s="48"/>
      <c r="B985" s="48"/>
      <c r="C985" s="19"/>
      <c r="D985" s="19"/>
      <c r="E985" s="19"/>
      <c r="F985" s="19"/>
      <c r="G985" s="19"/>
      <c r="H985" s="26" t="str">
        <f t="shared" si="15"/>
        <v/>
      </c>
      <c r="I985" s="48"/>
      <c r="J985" s="48"/>
      <c r="K985" s="48"/>
      <c r="L985" s="48"/>
      <c r="M985" s="48"/>
      <c r="N985" s="19"/>
      <c r="O985" s="41">
        <f>SUMIFS('Troškovnik '!H:H,'Troškovnik '!A:A,A985,'Troškovnik '!B:B,B985)</f>
        <v>0</v>
      </c>
      <c r="AN985" s="47"/>
    </row>
    <row r="986" spans="1:40" x14ac:dyDescent="0.25">
      <c r="A986" s="48"/>
      <c r="B986" s="48"/>
      <c r="C986" s="19"/>
      <c r="D986" s="19"/>
      <c r="E986" s="19"/>
      <c r="F986" s="19"/>
      <c r="G986" s="19"/>
      <c r="H986" s="26" t="str">
        <f t="shared" si="15"/>
        <v/>
      </c>
      <c r="I986" s="48"/>
      <c r="J986" s="48"/>
      <c r="K986" s="48"/>
      <c r="L986" s="48"/>
      <c r="M986" s="48"/>
      <c r="N986" s="19"/>
      <c r="O986" s="41">
        <f>SUMIFS('Troškovnik '!H:H,'Troškovnik '!A:A,A986,'Troškovnik '!B:B,B986)</f>
        <v>0</v>
      </c>
      <c r="AN986" s="47"/>
    </row>
    <row r="987" spans="1:40" x14ac:dyDescent="0.25">
      <c r="A987" s="48"/>
      <c r="B987" s="48"/>
      <c r="C987" s="19"/>
      <c r="D987" s="19"/>
      <c r="E987" s="19"/>
      <c r="F987" s="19"/>
      <c r="G987" s="19"/>
      <c r="H987" s="26" t="str">
        <f t="shared" si="15"/>
        <v/>
      </c>
      <c r="I987" s="48"/>
      <c r="J987" s="48"/>
      <c r="K987" s="48"/>
      <c r="L987" s="48"/>
      <c r="M987" s="48"/>
      <c r="N987" s="19"/>
      <c r="O987" s="41">
        <f>SUMIFS('Troškovnik '!H:H,'Troškovnik '!A:A,A987,'Troškovnik '!B:B,B987)</f>
        <v>0</v>
      </c>
      <c r="AN987" s="47"/>
    </row>
    <row r="988" spans="1:40" x14ac:dyDescent="0.25">
      <c r="A988" s="48"/>
      <c r="B988" s="48"/>
      <c r="C988" s="19"/>
      <c r="D988" s="19"/>
      <c r="E988" s="19"/>
      <c r="F988" s="19"/>
      <c r="G988" s="19"/>
      <c r="H988" s="26" t="str">
        <f t="shared" si="15"/>
        <v/>
      </c>
      <c r="I988" s="48"/>
      <c r="J988" s="48"/>
      <c r="K988" s="48"/>
      <c r="L988" s="48"/>
      <c r="M988" s="48"/>
      <c r="N988" s="19"/>
      <c r="O988" s="41">
        <f>SUMIFS('Troškovnik '!H:H,'Troškovnik '!A:A,A988,'Troškovnik '!B:B,B988)</f>
        <v>0</v>
      </c>
      <c r="AN988" s="47"/>
    </row>
    <row r="989" spans="1:40" x14ac:dyDescent="0.25">
      <c r="A989" s="48"/>
      <c r="B989" s="48"/>
      <c r="C989" s="19"/>
      <c r="D989" s="19"/>
      <c r="E989" s="19"/>
      <c r="F989" s="19"/>
      <c r="G989" s="19"/>
      <c r="H989" s="26" t="str">
        <f t="shared" si="15"/>
        <v/>
      </c>
      <c r="I989" s="48"/>
      <c r="J989" s="48"/>
      <c r="K989" s="48"/>
      <c r="L989" s="48"/>
      <c r="M989" s="48"/>
      <c r="N989" s="19"/>
      <c r="O989" s="41">
        <f>SUMIFS('Troškovnik '!H:H,'Troškovnik '!A:A,A989,'Troškovnik '!B:B,B989)</f>
        <v>0</v>
      </c>
      <c r="AN989" s="47"/>
    </row>
    <row r="990" spans="1:40" x14ac:dyDescent="0.25">
      <c r="A990" s="48"/>
      <c r="B990" s="48"/>
      <c r="C990" s="19"/>
      <c r="D990" s="19"/>
      <c r="E990" s="19"/>
      <c r="F990" s="19"/>
      <c r="G990" s="19"/>
      <c r="H990" s="26" t="str">
        <f t="shared" si="15"/>
        <v/>
      </c>
      <c r="I990" s="48"/>
      <c r="J990" s="48"/>
      <c r="K990" s="48"/>
      <c r="L990" s="48"/>
      <c r="M990" s="48"/>
      <c r="N990" s="19"/>
      <c r="O990" s="41">
        <f>SUMIFS('Troškovnik '!H:H,'Troškovnik '!A:A,A990,'Troškovnik '!B:B,B990)</f>
        <v>0</v>
      </c>
      <c r="AN990" s="47"/>
    </row>
    <row r="991" spans="1:40" x14ac:dyDescent="0.25">
      <c r="A991" s="48"/>
      <c r="B991" s="48"/>
      <c r="C991" s="19"/>
      <c r="D991" s="19"/>
      <c r="E991" s="19"/>
      <c r="F991" s="19"/>
      <c r="G991" s="19"/>
      <c r="H991" s="26" t="str">
        <f t="shared" si="15"/>
        <v/>
      </c>
      <c r="I991" s="48"/>
      <c r="J991" s="48"/>
      <c r="K991" s="48"/>
      <c r="L991" s="48"/>
      <c r="M991" s="48"/>
      <c r="N991" s="19"/>
      <c r="O991" s="41">
        <f>SUMIFS('Troškovnik '!H:H,'Troškovnik '!A:A,A991,'Troškovnik '!B:B,B991)</f>
        <v>0</v>
      </c>
      <c r="AN991" s="47"/>
    </row>
    <row r="992" spans="1:40" x14ac:dyDescent="0.25">
      <c r="A992" s="48"/>
      <c r="B992" s="48"/>
      <c r="C992" s="19"/>
      <c r="D992" s="19"/>
      <c r="E992" s="19"/>
      <c r="F992" s="19"/>
      <c r="G992" s="19"/>
      <c r="H992" s="26" t="str">
        <f t="shared" si="15"/>
        <v/>
      </c>
      <c r="I992" s="48"/>
      <c r="J992" s="48"/>
      <c r="K992" s="48"/>
      <c r="L992" s="48"/>
      <c r="M992" s="48"/>
      <c r="N992" s="19"/>
      <c r="O992" s="41">
        <f>SUMIFS('Troškovnik '!H:H,'Troškovnik '!A:A,A992,'Troškovnik '!B:B,B992)</f>
        <v>0</v>
      </c>
      <c r="AN992" s="47"/>
    </row>
    <row r="993" spans="1:40" x14ac:dyDescent="0.25">
      <c r="A993" s="48"/>
      <c r="B993" s="48"/>
      <c r="C993" s="19"/>
      <c r="D993" s="19"/>
      <c r="E993" s="19"/>
      <c r="F993" s="19"/>
      <c r="G993" s="19"/>
      <c r="H993" s="26" t="str">
        <f t="shared" si="15"/>
        <v/>
      </c>
      <c r="I993" s="48"/>
      <c r="J993" s="48"/>
      <c r="K993" s="48"/>
      <c r="L993" s="48"/>
      <c r="M993" s="48"/>
      <c r="N993" s="19"/>
      <c r="O993" s="41">
        <f>SUMIFS('Troškovnik '!H:H,'Troškovnik '!A:A,A993,'Troškovnik '!B:B,B993)</f>
        <v>0</v>
      </c>
      <c r="AN993" s="47"/>
    </row>
    <row r="994" spans="1:40" x14ac:dyDescent="0.25">
      <c r="A994" s="48"/>
      <c r="B994" s="48"/>
      <c r="C994" s="19"/>
      <c r="D994" s="19"/>
      <c r="E994" s="19"/>
      <c r="F994" s="19"/>
      <c r="G994" s="19"/>
      <c r="H994" s="26" t="str">
        <f t="shared" si="15"/>
        <v/>
      </c>
      <c r="I994" s="48"/>
      <c r="J994" s="48"/>
      <c r="K994" s="48"/>
      <c r="L994" s="48"/>
      <c r="M994" s="48"/>
      <c r="N994" s="19"/>
      <c r="O994" s="41">
        <f>SUMIFS('Troškovnik '!H:H,'Troškovnik '!A:A,A994,'Troškovnik '!B:B,B994)</f>
        <v>0</v>
      </c>
      <c r="AN994" s="47"/>
    </row>
    <row r="995" spans="1:40" x14ac:dyDescent="0.25">
      <c r="A995" s="48"/>
      <c r="B995" s="48"/>
      <c r="C995" s="19"/>
      <c r="D995" s="19"/>
      <c r="E995" s="19"/>
      <c r="F995" s="19"/>
      <c r="G995" s="19"/>
      <c r="H995" s="26" t="str">
        <f t="shared" si="15"/>
        <v/>
      </c>
      <c r="I995" s="48"/>
      <c r="J995" s="48"/>
      <c r="K995" s="48"/>
      <c r="L995" s="48"/>
      <c r="M995" s="48"/>
      <c r="N995" s="19"/>
      <c r="O995" s="41">
        <f>SUMIFS('Troškovnik '!H:H,'Troškovnik '!A:A,A995,'Troškovnik '!B:B,B995)</f>
        <v>0</v>
      </c>
      <c r="AN995" s="47"/>
    </row>
    <row r="996" spans="1:40" x14ac:dyDescent="0.25">
      <c r="A996" s="48"/>
      <c r="B996" s="48"/>
      <c r="C996" s="19"/>
      <c r="D996" s="19"/>
      <c r="E996" s="19"/>
      <c r="F996" s="19"/>
      <c r="G996" s="19"/>
      <c r="H996" s="26" t="str">
        <f t="shared" si="15"/>
        <v/>
      </c>
      <c r="I996" s="48"/>
      <c r="J996" s="48"/>
      <c r="K996" s="48"/>
      <c r="L996" s="48"/>
      <c r="M996" s="48"/>
      <c r="N996" s="19"/>
      <c r="O996" s="41">
        <f>SUMIFS('Troškovnik '!H:H,'Troškovnik '!A:A,A996,'Troškovnik '!B:B,B996)</f>
        <v>0</v>
      </c>
      <c r="AN996" s="47"/>
    </row>
    <row r="997" spans="1:40" x14ac:dyDescent="0.25">
      <c r="A997" s="48"/>
      <c r="B997" s="48"/>
      <c r="C997" s="19"/>
      <c r="D997" s="19"/>
      <c r="E997" s="19"/>
      <c r="F997" s="19"/>
      <c r="G997" s="19"/>
      <c r="H997" s="26" t="str">
        <f t="shared" si="15"/>
        <v/>
      </c>
      <c r="I997" s="48"/>
      <c r="J997" s="48"/>
      <c r="K997" s="48"/>
      <c r="L997" s="48"/>
      <c r="M997" s="48"/>
      <c r="N997" s="19"/>
      <c r="O997" s="41">
        <f>SUMIFS('Troškovnik '!H:H,'Troškovnik '!A:A,A997,'Troškovnik '!B:B,B997)</f>
        <v>0</v>
      </c>
      <c r="AN997" s="47"/>
    </row>
    <row r="998" spans="1:40" x14ac:dyDescent="0.25">
      <c r="A998" s="48"/>
      <c r="B998" s="48"/>
      <c r="C998" s="19"/>
      <c r="D998" s="19"/>
      <c r="E998" s="19"/>
      <c r="F998" s="19"/>
      <c r="G998" s="19"/>
      <c r="H998" s="26" t="str">
        <f t="shared" si="15"/>
        <v/>
      </c>
      <c r="I998" s="48"/>
      <c r="J998" s="48"/>
      <c r="K998" s="48"/>
      <c r="L998" s="48"/>
      <c r="M998" s="48"/>
      <c r="N998" s="19"/>
      <c r="O998" s="41">
        <f>SUMIFS('Troškovnik '!H:H,'Troškovnik '!A:A,A998,'Troškovnik '!B:B,B998)</f>
        <v>0</v>
      </c>
      <c r="AN998" s="47"/>
    </row>
    <row r="999" spans="1:40" x14ac:dyDescent="0.25">
      <c r="A999" s="48"/>
      <c r="B999" s="48"/>
      <c r="C999" s="19"/>
      <c r="D999" s="19"/>
      <c r="E999" s="19"/>
      <c r="F999" s="19"/>
      <c r="G999" s="19"/>
      <c r="H999" s="26" t="str">
        <f t="shared" si="15"/>
        <v/>
      </c>
      <c r="I999" s="48"/>
      <c r="J999" s="48"/>
      <c r="K999" s="48"/>
      <c r="L999" s="48"/>
      <c r="M999" s="48"/>
      <c r="N999" s="19"/>
      <c r="O999" s="41">
        <f>SUMIFS('Troškovnik '!H:H,'Troškovnik '!A:A,A999,'Troškovnik '!B:B,B999)</f>
        <v>0</v>
      </c>
      <c r="AN999" s="47"/>
    </row>
    <row r="1000" spans="1:40" x14ac:dyDescent="0.25">
      <c r="A1000" s="48"/>
      <c r="B1000" s="48"/>
      <c r="C1000" s="19"/>
      <c r="D1000" s="19"/>
      <c r="E1000" s="19"/>
      <c r="F1000" s="19"/>
      <c r="G1000" s="19"/>
      <c r="H1000" s="26" t="str">
        <f t="shared" si="15"/>
        <v/>
      </c>
      <c r="I1000" s="48"/>
      <c r="J1000" s="48"/>
      <c r="K1000" s="48"/>
      <c r="L1000" s="48"/>
      <c r="M1000" s="48"/>
      <c r="N1000" s="19"/>
      <c r="O1000" s="41">
        <f>SUMIFS('Troškovnik '!H:H,'Troškovnik '!A:A,A1000,'Troškovnik '!B:B,B1000)</f>
        <v>0</v>
      </c>
      <c r="AN1000" s="47"/>
    </row>
    <row r="1001" spans="1:40" x14ac:dyDescent="0.25">
      <c r="A1001" s="48"/>
      <c r="B1001" s="48"/>
      <c r="C1001" s="19"/>
      <c r="D1001" s="19"/>
      <c r="E1001" s="19"/>
      <c r="F1001" s="19"/>
      <c r="G1001" s="19"/>
      <c r="H1001" s="26" t="str">
        <f t="shared" si="15"/>
        <v/>
      </c>
      <c r="I1001" s="48"/>
      <c r="J1001" s="48"/>
      <c r="K1001" s="48"/>
      <c r="L1001" s="48"/>
      <c r="M1001" s="48"/>
      <c r="N1001" s="19"/>
      <c r="O1001" s="41">
        <f>SUMIFS('Troškovnik '!H:H,'Troškovnik '!A:A,A1001,'Troškovnik '!B:B,B1001)</f>
        <v>0</v>
      </c>
      <c r="AN1001" s="47"/>
    </row>
    <row r="1002" spans="1:40" x14ac:dyDescent="0.25">
      <c r="A1002" s="48"/>
      <c r="B1002" s="48"/>
      <c r="C1002" s="19"/>
      <c r="D1002" s="19"/>
      <c r="E1002" s="19"/>
      <c r="F1002" s="19"/>
      <c r="G1002" s="19"/>
      <c r="H1002" s="26" t="str">
        <f t="shared" si="15"/>
        <v/>
      </c>
      <c r="I1002" s="48"/>
      <c r="J1002" s="48"/>
      <c r="K1002" s="48"/>
      <c r="L1002" s="48"/>
      <c r="M1002" s="48"/>
      <c r="N1002" s="19"/>
      <c r="O1002" s="41">
        <f>SUMIFS('Troškovnik '!H:H,'Troškovnik '!A:A,A1002,'Troškovnik '!B:B,B1002)</f>
        <v>0</v>
      </c>
      <c r="AN1002" s="47"/>
    </row>
    <row r="1003" spans="1:40" x14ac:dyDescent="0.25">
      <c r="A1003" s="48"/>
      <c r="B1003" s="48"/>
      <c r="C1003" s="19"/>
      <c r="D1003" s="19"/>
      <c r="E1003" s="19"/>
      <c r="F1003" s="19"/>
      <c r="G1003" s="19"/>
      <c r="H1003" s="26" t="str">
        <f t="shared" si="15"/>
        <v/>
      </c>
      <c r="I1003" s="48"/>
      <c r="J1003" s="48"/>
      <c r="K1003" s="48"/>
      <c r="L1003" s="48"/>
      <c r="M1003" s="48"/>
      <c r="N1003" s="19"/>
      <c r="O1003" s="41">
        <f>SUMIFS('Troškovnik '!H:H,'Troškovnik '!A:A,A1003,'Troškovnik '!B:B,B1003)</f>
        <v>0</v>
      </c>
      <c r="AN1003" s="47"/>
    </row>
    <row r="1004" spans="1:40" x14ac:dyDescent="0.25">
      <c r="A1004" s="48"/>
      <c r="B1004" s="48"/>
      <c r="C1004" s="19"/>
      <c r="D1004" s="19"/>
      <c r="E1004" s="19"/>
      <c r="F1004" s="19"/>
      <c r="G1004" s="19"/>
      <c r="H1004" s="26" t="str">
        <f t="shared" si="15"/>
        <v/>
      </c>
      <c r="I1004" s="48"/>
      <c r="J1004" s="48"/>
      <c r="K1004" s="48"/>
      <c r="L1004" s="48"/>
      <c r="M1004" s="48"/>
      <c r="N1004" s="19"/>
      <c r="O1004" s="41">
        <f>SUMIFS('Troškovnik '!H:H,'Troškovnik '!A:A,A1004,'Troškovnik '!B:B,B1004)</f>
        <v>0</v>
      </c>
      <c r="AN1004" s="47"/>
    </row>
    <row r="1005" spans="1:40" x14ac:dyDescent="0.25">
      <c r="A1005" s="48"/>
      <c r="B1005" s="48"/>
      <c r="C1005" s="19"/>
      <c r="D1005" s="19"/>
      <c r="E1005" s="19"/>
      <c r="F1005" s="19"/>
      <c r="G1005" s="19"/>
      <c r="H1005" s="26" t="str">
        <f t="shared" si="15"/>
        <v/>
      </c>
      <c r="I1005" s="48"/>
      <c r="J1005" s="48"/>
      <c r="K1005" s="48"/>
      <c r="L1005" s="48"/>
      <c r="M1005" s="48"/>
      <c r="N1005" s="19"/>
      <c r="O1005" s="41">
        <f>SUMIFS('Troškovnik '!H:H,'Troškovnik '!A:A,A1005,'Troškovnik '!B:B,B1005)</f>
        <v>0</v>
      </c>
      <c r="AN1005" s="47"/>
    </row>
    <row r="1006" spans="1:40" x14ac:dyDescent="0.25">
      <c r="A1006" s="48"/>
      <c r="B1006" s="48"/>
      <c r="C1006" s="19"/>
      <c r="D1006" s="19"/>
      <c r="E1006" s="19"/>
      <c r="F1006" s="19"/>
      <c r="G1006" s="19"/>
      <c r="H1006" s="26" t="str">
        <f t="shared" si="15"/>
        <v/>
      </c>
      <c r="I1006" s="48"/>
      <c r="J1006" s="48"/>
      <c r="K1006" s="48"/>
      <c r="L1006" s="48"/>
      <c r="M1006" s="48"/>
      <c r="N1006" s="19"/>
      <c r="O1006" s="41">
        <f>SUMIFS('Troškovnik '!H:H,'Troškovnik '!A:A,A1006,'Troškovnik '!B:B,B1006)</f>
        <v>0</v>
      </c>
      <c r="AN1006" s="47"/>
    </row>
    <row r="1007" spans="1:40" x14ac:dyDescent="0.25">
      <c r="A1007" s="48"/>
      <c r="B1007" s="48"/>
      <c r="C1007" s="19"/>
      <c r="D1007" s="19"/>
      <c r="E1007" s="19"/>
      <c r="F1007" s="19"/>
      <c r="G1007" s="19"/>
      <c r="H1007" s="26" t="str">
        <f t="shared" si="15"/>
        <v/>
      </c>
      <c r="I1007" s="48"/>
      <c r="J1007" s="48"/>
      <c r="K1007" s="48"/>
      <c r="L1007" s="48"/>
      <c r="M1007" s="48"/>
      <c r="N1007" s="19"/>
      <c r="O1007" s="41">
        <f>SUMIFS('Troškovnik '!H:H,'Troškovnik '!A:A,A1007,'Troškovnik '!B:B,B1007)</f>
        <v>0</v>
      </c>
      <c r="AN1007" s="47"/>
    </row>
    <row r="1008" spans="1:40" x14ac:dyDescent="0.25">
      <c r="A1008" s="48"/>
      <c r="B1008" s="48"/>
      <c r="C1008" s="19"/>
      <c r="D1008" s="19"/>
      <c r="E1008" s="19"/>
      <c r="F1008" s="19"/>
      <c r="G1008" s="19"/>
      <c r="H1008" s="26" t="str">
        <f t="shared" si="15"/>
        <v/>
      </c>
      <c r="I1008" s="48"/>
      <c r="J1008" s="48"/>
      <c r="K1008" s="48"/>
      <c r="L1008" s="48"/>
      <c r="M1008" s="48"/>
      <c r="N1008" s="19"/>
      <c r="O1008" s="41">
        <f>SUMIFS('Troškovnik '!H:H,'Troškovnik '!A:A,A1008,'Troškovnik '!B:B,B1008)</f>
        <v>0</v>
      </c>
      <c r="AN1008" s="47"/>
    </row>
    <row r="1009" spans="1:40" x14ac:dyDescent="0.25">
      <c r="A1009" s="48"/>
      <c r="B1009" s="48"/>
      <c r="C1009" s="19"/>
      <c r="D1009" s="19"/>
      <c r="E1009" s="19"/>
      <c r="F1009" s="19"/>
      <c r="G1009" s="19"/>
      <c r="H1009" s="26" t="str">
        <f t="shared" si="15"/>
        <v/>
      </c>
      <c r="I1009" s="48"/>
      <c r="J1009" s="48"/>
      <c r="K1009" s="48"/>
      <c r="L1009" s="48"/>
      <c r="M1009" s="48"/>
      <c r="N1009" s="19"/>
      <c r="O1009" s="41">
        <f>SUMIFS('Troškovnik '!H:H,'Troškovnik '!A:A,A1009,'Troškovnik '!B:B,B1009)</f>
        <v>0</v>
      </c>
      <c r="AN1009" s="47"/>
    </row>
    <row r="1010" spans="1:40" x14ac:dyDescent="0.25">
      <c r="A1010" s="48"/>
      <c r="B1010" s="48"/>
      <c r="C1010" s="19"/>
      <c r="D1010" s="19"/>
      <c r="E1010" s="19"/>
      <c r="F1010" s="19"/>
      <c r="G1010" s="19"/>
      <c r="H1010" s="26" t="str">
        <f t="shared" si="15"/>
        <v/>
      </c>
      <c r="I1010" s="48"/>
      <c r="J1010" s="48"/>
      <c r="K1010" s="48"/>
      <c r="L1010" s="48"/>
      <c r="M1010" s="48"/>
      <c r="N1010" s="19"/>
      <c r="O1010" s="41">
        <f>SUMIFS('Troškovnik '!H:H,'Troškovnik '!A:A,A1010,'Troškovnik '!B:B,B1010)</f>
        <v>0</v>
      </c>
      <c r="AN1010" s="47"/>
    </row>
    <row r="1011" spans="1:40" x14ac:dyDescent="0.25">
      <c r="A1011" s="48"/>
      <c r="B1011" s="48"/>
      <c r="C1011" s="19"/>
      <c r="D1011" s="19"/>
      <c r="E1011" s="19"/>
      <c r="F1011" s="19"/>
      <c r="G1011" s="19"/>
      <c r="H1011" s="26" t="str">
        <f t="shared" si="15"/>
        <v/>
      </c>
      <c r="I1011" s="48"/>
      <c r="J1011" s="48"/>
      <c r="K1011" s="48"/>
      <c r="L1011" s="48"/>
      <c r="M1011" s="48"/>
      <c r="N1011" s="19"/>
      <c r="O1011" s="41">
        <f>SUMIFS('Troškovnik '!H:H,'Troškovnik '!A:A,A1011,'Troškovnik '!B:B,B1011)</f>
        <v>0</v>
      </c>
      <c r="AN1011" s="47"/>
    </row>
    <row r="1012" spans="1:40" x14ac:dyDescent="0.25">
      <c r="A1012" s="48"/>
      <c r="B1012" s="48"/>
      <c r="C1012" s="19"/>
      <c r="D1012" s="19"/>
      <c r="E1012" s="19"/>
      <c r="F1012" s="19"/>
      <c r="G1012" s="19"/>
      <c r="H1012" s="26" t="str">
        <f t="shared" si="15"/>
        <v/>
      </c>
      <c r="I1012" s="48"/>
      <c r="J1012" s="48"/>
      <c r="K1012" s="48"/>
      <c r="L1012" s="48"/>
      <c r="M1012" s="48"/>
      <c r="N1012" s="19"/>
      <c r="O1012" s="41">
        <f>SUMIFS('Troškovnik '!H:H,'Troškovnik '!A:A,A1012,'Troškovnik '!B:B,B1012)</f>
        <v>0</v>
      </c>
      <c r="AN1012" s="47"/>
    </row>
    <row r="1013" spans="1:40" x14ac:dyDescent="0.25">
      <c r="A1013" s="48"/>
      <c r="B1013" s="48"/>
      <c r="C1013" s="19"/>
      <c r="D1013" s="19"/>
      <c r="E1013" s="19"/>
      <c r="F1013" s="19"/>
      <c r="G1013" s="19"/>
      <c r="H1013" s="26" t="str">
        <f t="shared" si="15"/>
        <v/>
      </c>
      <c r="I1013" s="48"/>
      <c r="J1013" s="48"/>
      <c r="K1013" s="48"/>
      <c r="L1013" s="48"/>
      <c r="M1013" s="48"/>
      <c r="N1013" s="19"/>
      <c r="O1013" s="41">
        <f>SUMIFS('Troškovnik '!H:H,'Troškovnik '!A:A,A1013,'Troškovnik '!B:B,B1013)</f>
        <v>0</v>
      </c>
      <c r="AN1013" s="47"/>
    </row>
    <row r="1014" spans="1:40" x14ac:dyDescent="0.25">
      <c r="A1014" s="48"/>
      <c r="B1014" s="48"/>
      <c r="C1014" s="19"/>
      <c r="D1014" s="19"/>
      <c r="E1014" s="19"/>
      <c r="F1014" s="19"/>
      <c r="G1014" s="19"/>
      <c r="H1014" s="26" t="str">
        <f t="shared" si="15"/>
        <v/>
      </c>
      <c r="I1014" s="48"/>
      <c r="J1014" s="48"/>
      <c r="K1014" s="48"/>
      <c r="L1014" s="48"/>
      <c r="M1014" s="48"/>
      <c r="N1014" s="19"/>
      <c r="O1014" s="41">
        <f>SUMIFS('Troškovnik '!H:H,'Troškovnik '!A:A,A1014,'Troškovnik '!B:B,B1014)</f>
        <v>0</v>
      </c>
      <c r="AN1014" s="47"/>
    </row>
    <row r="1015" spans="1:40" x14ac:dyDescent="0.25">
      <c r="A1015" s="48"/>
      <c r="B1015" s="48"/>
      <c r="C1015" s="19"/>
      <c r="D1015" s="19"/>
      <c r="E1015" s="19"/>
      <c r="F1015" s="19"/>
      <c r="G1015" s="19"/>
      <c r="H1015" s="26" t="str">
        <f t="shared" si="15"/>
        <v/>
      </c>
      <c r="I1015" s="48"/>
      <c r="J1015" s="48"/>
      <c r="K1015" s="48"/>
      <c r="L1015" s="48"/>
      <c r="M1015" s="48"/>
      <c r="N1015" s="19"/>
      <c r="O1015" s="41">
        <f>SUMIFS('Troškovnik '!H:H,'Troškovnik '!A:A,A1015,'Troškovnik '!B:B,B1015)</f>
        <v>0</v>
      </c>
      <c r="AN1015" s="47"/>
    </row>
    <row r="1016" spans="1:40" x14ac:dyDescent="0.25">
      <c r="A1016" s="48"/>
      <c r="B1016" s="48"/>
      <c r="C1016" s="19"/>
      <c r="D1016" s="19"/>
      <c r="E1016" s="19"/>
      <c r="F1016" s="19"/>
      <c r="G1016" s="19"/>
      <c r="H1016" s="26" t="str">
        <f t="shared" si="15"/>
        <v/>
      </c>
      <c r="I1016" s="48"/>
      <c r="J1016" s="48"/>
      <c r="K1016" s="48"/>
      <c r="L1016" s="48"/>
      <c r="M1016" s="48"/>
      <c r="N1016" s="19"/>
      <c r="O1016" s="41">
        <f>SUMIFS('Troškovnik '!H:H,'Troškovnik '!A:A,A1016,'Troškovnik '!B:B,B1016)</f>
        <v>0</v>
      </c>
      <c r="AN1016" s="47"/>
    </row>
    <row r="1017" spans="1:40" x14ac:dyDescent="0.25">
      <c r="A1017" s="48"/>
      <c r="B1017" s="48"/>
      <c r="C1017" s="19"/>
      <c r="D1017" s="19"/>
      <c r="E1017" s="19"/>
      <c r="F1017" s="19"/>
      <c r="G1017" s="19"/>
      <c r="H1017" s="26" t="str">
        <f t="shared" si="15"/>
        <v/>
      </c>
      <c r="I1017" s="48"/>
      <c r="J1017" s="48"/>
      <c r="K1017" s="48"/>
      <c r="L1017" s="48"/>
      <c r="M1017" s="48"/>
      <c r="N1017" s="19"/>
      <c r="O1017" s="41">
        <f>SUMIFS('Troškovnik '!H:H,'Troškovnik '!A:A,A1017,'Troškovnik '!B:B,B1017)</f>
        <v>0</v>
      </c>
      <c r="AN1017" s="47"/>
    </row>
    <row r="1018" spans="1:40" x14ac:dyDescent="0.25">
      <c r="A1018" s="48"/>
      <c r="B1018" s="48"/>
      <c r="C1018" s="19"/>
      <c r="D1018" s="19"/>
      <c r="E1018" s="19"/>
      <c r="F1018" s="19"/>
      <c r="G1018" s="19"/>
      <c r="H1018" s="26" t="str">
        <f t="shared" si="15"/>
        <v/>
      </c>
      <c r="I1018" s="48"/>
      <c r="J1018" s="48"/>
      <c r="K1018" s="48"/>
      <c r="L1018" s="48"/>
      <c r="M1018" s="48"/>
      <c r="N1018" s="19"/>
      <c r="O1018" s="41">
        <f>SUMIFS('Troškovnik '!H:H,'Troškovnik '!A:A,A1018,'Troškovnik '!B:B,B1018)</f>
        <v>0</v>
      </c>
      <c r="AN1018" s="47"/>
    </row>
    <row r="1019" spans="1:40" x14ac:dyDescent="0.25">
      <c r="A1019" s="48"/>
      <c r="B1019" s="48"/>
      <c r="C1019" s="19"/>
      <c r="D1019" s="19"/>
      <c r="E1019" s="19"/>
      <c r="F1019" s="19"/>
      <c r="G1019" s="19"/>
      <c r="H1019" s="26" t="str">
        <f t="shared" si="15"/>
        <v/>
      </c>
      <c r="I1019" s="48"/>
      <c r="J1019" s="48"/>
      <c r="K1019" s="48"/>
      <c r="L1019" s="48"/>
      <c r="M1019" s="48"/>
      <c r="N1019" s="19"/>
      <c r="O1019" s="41">
        <f>SUMIFS('Troškovnik '!H:H,'Troškovnik '!A:A,A1019,'Troškovnik '!B:B,B1019)</f>
        <v>0</v>
      </c>
      <c r="AN1019" s="47"/>
    </row>
    <row r="1020" spans="1:40" x14ac:dyDescent="0.25">
      <c r="A1020" s="48"/>
      <c r="B1020" s="48"/>
      <c r="C1020" s="19"/>
      <c r="D1020" s="19"/>
      <c r="E1020" s="19"/>
      <c r="F1020" s="19"/>
      <c r="G1020" s="19"/>
      <c r="H1020" s="26" t="str">
        <f t="shared" si="15"/>
        <v/>
      </c>
      <c r="I1020" s="48"/>
      <c r="J1020" s="48"/>
      <c r="K1020" s="48"/>
      <c r="L1020" s="48"/>
      <c r="M1020" s="48"/>
      <c r="N1020" s="19"/>
      <c r="O1020" s="41">
        <f>SUMIFS('Troškovnik '!H:H,'Troškovnik '!A:A,A1020,'Troškovnik '!B:B,B1020)</f>
        <v>0</v>
      </c>
      <c r="AN1020" s="47"/>
    </row>
    <row r="1021" spans="1:40" x14ac:dyDescent="0.25">
      <c r="A1021" s="48"/>
      <c r="B1021" s="48"/>
      <c r="C1021" s="19"/>
      <c r="D1021" s="19"/>
      <c r="E1021" s="19"/>
      <c r="F1021" s="19"/>
      <c r="G1021" s="19"/>
      <c r="H1021" s="26" t="str">
        <f t="shared" si="15"/>
        <v/>
      </c>
      <c r="I1021" s="48"/>
      <c r="J1021" s="48"/>
      <c r="K1021" s="48"/>
      <c r="L1021" s="48"/>
      <c r="M1021" s="48"/>
      <c r="N1021" s="19"/>
      <c r="O1021" s="41">
        <f>SUMIFS('Troškovnik '!H:H,'Troškovnik '!A:A,A1021,'Troškovnik '!B:B,B1021)</f>
        <v>0</v>
      </c>
      <c r="AN1021" s="47"/>
    </row>
    <row r="1022" spans="1:40" x14ac:dyDescent="0.25">
      <c r="A1022" s="48"/>
      <c r="B1022" s="48"/>
      <c r="C1022" s="19"/>
      <c r="D1022" s="19"/>
      <c r="E1022" s="19"/>
      <c r="F1022" s="19"/>
      <c r="G1022" s="19"/>
      <c r="H1022" s="26" t="str">
        <f t="shared" si="15"/>
        <v/>
      </c>
      <c r="I1022" s="48"/>
      <c r="J1022" s="48"/>
      <c r="K1022" s="48"/>
      <c r="L1022" s="48"/>
      <c r="M1022" s="48"/>
      <c r="N1022" s="19"/>
      <c r="O1022" s="41">
        <f>SUMIFS('Troškovnik '!H:H,'Troškovnik '!A:A,A1022,'Troškovnik '!B:B,B1022)</f>
        <v>0</v>
      </c>
      <c r="AN1022" s="47"/>
    </row>
    <row r="1023" spans="1:40" x14ac:dyDescent="0.25">
      <c r="A1023" s="48"/>
      <c r="B1023" s="48"/>
      <c r="C1023" s="19"/>
      <c r="D1023" s="19"/>
      <c r="E1023" s="19"/>
      <c r="F1023" s="19"/>
      <c r="G1023" s="19"/>
      <c r="H1023" s="26" t="str">
        <f t="shared" si="15"/>
        <v/>
      </c>
      <c r="I1023" s="48"/>
      <c r="J1023" s="48"/>
      <c r="K1023" s="48"/>
      <c r="L1023" s="48"/>
      <c r="M1023" s="48"/>
      <c r="N1023" s="19"/>
      <c r="O1023" s="41">
        <f>SUMIFS('Troškovnik '!H:H,'Troškovnik '!A:A,A1023,'Troškovnik '!B:B,B1023)</f>
        <v>0</v>
      </c>
      <c r="AN1023" s="47"/>
    </row>
    <row r="1024" spans="1:40" x14ac:dyDescent="0.25">
      <c r="A1024" s="48"/>
      <c r="B1024" s="48"/>
      <c r="C1024" s="19"/>
      <c r="D1024" s="19"/>
      <c r="E1024" s="19"/>
      <c r="F1024" s="19"/>
      <c r="G1024" s="19"/>
      <c r="H1024" s="26" t="str">
        <f t="shared" si="15"/>
        <v/>
      </c>
      <c r="I1024" s="48"/>
      <c r="J1024" s="48"/>
      <c r="K1024" s="48"/>
      <c r="L1024" s="48"/>
      <c r="M1024" s="48"/>
      <c r="N1024" s="19"/>
      <c r="O1024" s="41">
        <f>SUMIFS('Troškovnik '!H:H,'Troškovnik '!A:A,A1024,'Troškovnik '!B:B,B1024)</f>
        <v>0</v>
      </c>
      <c r="AN1024" s="47"/>
    </row>
    <row r="1025" spans="1:40" x14ac:dyDescent="0.25">
      <c r="A1025" s="48"/>
      <c r="B1025" s="48"/>
      <c r="C1025" s="19"/>
      <c r="D1025" s="19"/>
      <c r="E1025" s="19"/>
      <c r="F1025" s="19"/>
      <c r="G1025" s="19"/>
      <c r="H1025" s="26" t="str">
        <f t="shared" si="15"/>
        <v/>
      </c>
      <c r="I1025" s="48"/>
      <c r="J1025" s="48"/>
      <c r="K1025" s="48"/>
      <c r="L1025" s="48"/>
      <c r="M1025" s="48"/>
      <c r="N1025" s="19"/>
      <c r="O1025" s="41">
        <f>SUMIFS('Troškovnik '!H:H,'Troškovnik '!A:A,A1025,'Troškovnik '!B:B,B1025)</f>
        <v>0</v>
      </c>
      <c r="AN1025" s="47"/>
    </row>
    <row r="1026" spans="1:40" x14ac:dyDescent="0.25">
      <c r="A1026" s="48"/>
      <c r="B1026" s="48"/>
      <c r="C1026" s="19"/>
      <c r="D1026" s="19"/>
      <c r="E1026" s="19"/>
      <c r="F1026" s="19"/>
      <c r="G1026" s="19"/>
      <c r="H1026" s="26" t="str">
        <f t="shared" si="15"/>
        <v/>
      </c>
      <c r="I1026" s="48"/>
      <c r="J1026" s="48"/>
      <c r="K1026" s="48"/>
      <c r="L1026" s="48"/>
      <c r="M1026" s="48"/>
      <c r="N1026" s="19"/>
      <c r="O1026" s="41">
        <f>SUMIFS('Troškovnik '!H:H,'Troškovnik '!A:A,A1026,'Troškovnik '!B:B,B1026)</f>
        <v>0</v>
      </c>
      <c r="AN1026" s="47"/>
    </row>
    <row r="1027" spans="1:40" x14ac:dyDescent="0.25">
      <c r="A1027" s="48"/>
      <c r="B1027" s="48"/>
      <c r="C1027" s="19"/>
      <c r="D1027" s="19"/>
      <c r="E1027" s="19"/>
      <c r="F1027" s="19"/>
      <c r="G1027" s="19"/>
      <c r="H1027" s="26" t="str">
        <f t="shared" si="15"/>
        <v/>
      </c>
      <c r="I1027" s="48"/>
      <c r="J1027" s="48"/>
      <c r="K1027" s="48"/>
      <c r="L1027" s="48"/>
      <c r="M1027" s="48"/>
      <c r="N1027" s="19"/>
      <c r="O1027" s="41">
        <f>SUMIFS('Troškovnik '!H:H,'Troškovnik '!A:A,A1027,'Troškovnik '!B:B,B1027)</f>
        <v>0</v>
      </c>
      <c r="AN1027" s="47"/>
    </row>
    <row r="1028" spans="1:40" x14ac:dyDescent="0.25">
      <c r="A1028" s="48"/>
      <c r="B1028" s="48"/>
      <c r="C1028" s="19"/>
      <c r="D1028" s="19"/>
      <c r="E1028" s="19"/>
      <c r="F1028" s="19"/>
      <c r="G1028" s="19"/>
      <c r="H1028" s="26" t="str">
        <f t="shared" si="15"/>
        <v/>
      </c>
      <c r="I1028" s="48"/>
      <c r="J1028" s="48"/>
      <c r="K1028" s="48"/>
      <c r="L1028" s="48"/>
      <c r="M1028" s="48"/>
      <c r="N1028" s="19"/>
      <c r="O1028" s="41">
        <f>SUMIFS('Troškovnik '!H:H,'Troškovnik '!A:A,A1028,'Troškovnik '!B:B,B1028)</f>
        <v>0</v>
      </c>
      <c r="AN1028" s="47"/>
    </row>
    <row r="1029" spans="1:40" x14ac:dyDescent="0.25">
      <c r="A1029" s="48"/>
      <c r="B1029" s="48"/>
      <c r="C1029" s="19"/>
      <c r="D1029" s="19"/>
      <c r="E1029" s="19"/>
      <c r="F1029" s="19"/>
      <c r="G1029" s="19"/>
      <c r="H1029" s="26" t="str">
        <f t="shared" si="15"/>
        <v/>
      </c>
      <c r="I1029" s="48"/>
      <c r="J1029" s="48"/>
      <c r="K1029" s="48"/>
      <c r="L1029" s="48"/>
      <c r="M1029" s="48"/>
      <c r="N1029" s="19"/>
      <c r="O1029" s="41">
        <f>SUMIFS('Troškovnik '!H:H,'Troškovnik '!A:A,A1029,'Troškovnik '!B:B,B1029)</f>
        <v>0</v>
      </c>
      <c r="AN1029" s="47"/>
    </row>
    <row r="1030" spans="1:40" x14ac:dyDescent="0.25">
      <c r="A1030" s="48"/>
      <c r="B1030" s="48"/>
      <c r="C1030" s="19"/>
      <c r="D1030" s="19"/>
      <c r="E1030" s="19"/>
      <c r="F1030" s="19"/>
      <c r="G1030" s="19"/>
      <c r="H1030" s="26" t="str">
        <f t="shared" si="15"/>
        <v/>
      </c>
      <c r="I1030" s="48"/>
      <c r="J1030" s="48"/>
      <c r="K1030" s="48"/>
      <c r="L1030" s="48"/>
      <c r="M1030" s="48"/>
      <c r="N1030" s="19"/>
      <c r="O1030" s="41">
        <f>SUMIFS('Troškovnik '!H:H,'Troškovnik '!A:A,A1030,'Troškovnik '!B:B,B1030)</f>
        <v>0</v>
      </c>
      <c r="AN1030" s="47"/>
    </row>
    <row r="1031" spans="1:40" x14ac:dyDescent="0.25">
      <c r="A1031" s="48"/>
      <c r="B1031" s="48"/>
      <c r="C1031" s="19"/>
      <c r="D1031" s="19"/>
      <c r="E1031" s="19"/>
      <c r="F1031" s="19"/>
      <c r="G1031" s="19"/>
      <c r="H1031" s="26" t="str">
        <f t="shared" ref="H1031:H1094" si="16">IF(OR(C1031="DA",E1031="DA"),COUNTIF(C1031:E1031,"DA"),"")</f>
        <v/>
      </c>
      <c r="I1031" s="48"/>
      <c r="J1031" s="48"/>
      <c r="K1031" s="48"/>
      <c r="L1031" s="48"/>
      <c r="M1031" s="48"/>
      <c r="N1031" s="19"/>
      <c r="O1031" s="41">
        <f>SUMIFS('Troškovnik '!H:H,'Troškovnik '!A:A,A1031,'Troškovnik '!B:B,B1031)</f>
        <v>0</v>
      </c>
      <c r="AN1031" s="47"/>
    </row>
    <row r="1032" spans="1:40" x14ac:dyDescent="0.25">
      <c r="A1032" s="48"/>
      <c r="B1032" s="48"/>
      <c r="C1032" s="19"/>
      <c r="D1032" s="19"/>
      <c r="E1032" s="19"/>
      <c r="F1032" s="19"/>
      <c r="G1032" s="19"/>
      <c r="H1032" s="26" t="str">
        <f t="shared" si="16"/>
        <v/>
      </c>
      <c r="I1032" s="48"/>
      <c r="J1032" s="48"/>
      <c r="K1032" s="48"/>
      <c r="L1032" s="48"/>
      <c r="M1032" s="48"/>
      <c r="N1032" s="19"/>
      <c r="O1032" s="41">
        <f>SUMIFS('Troškovnik '!H:H,'Troškovnik '!A:A,A1032,'Troškovnik '!B:B,B1032)</f>
        <v>0</v>
      </c>
      <c r="AN1032" s="47"/>
    </row>
    <row r="1033" spans="1:40" x14ac:dyDescent="0.25">
      <c r="A1033" s="48"/>
      <c r="B1033" s="48"/>
      <c r="C1033" s="19"/>
      <c r="D1033" s="19"/>
      <c r="E1033" s="19"/>
      <c r="F1033" s="19"/>
      <c r="G1033" s="19"/>
      <c r="H1033" s="26" t="str">
        <f t="shared" si="16"/>
        <v/>
      </c>
      <c r="I1033" s="48"/>
      <c r="J1033" s="48"/>
      <c r="K1033" s="48"/>
      <c r="L1033" s="48"/>
      <c r="M1033" s="48"/>
      <c r="N1033" s="19"/>
      <c r="O1033" s="41">
        <f>SUMIFS('Troškovnik '!H:H,'Troškovnik '!A:A,A1033,'Troškovnik '!B:B,B1033)</f>
        <v>0</v>
      </c>
      <c r="AN1033" s="47"/>
    </row>
    <row r="1034" spans="1:40" x14ac:dyDescent="0.25">
      <c r="A1034" s="48"/>
      <c r="B1034" s="48"/>
      <c r="C1034" s="19"/>
      <c r="D1034" s="19"/>
      <c r="E1034" s="19"/>
      <c r="F1034" s="19"/>
      <c r="G1034" s="19"/>
      <c r="H1034" s="26" t="str">
        <f t="shared" si="16"/>
        <v/>
      </c>
      <c r="I1034" s="48"/>
      <c r="J1034" s="48"/>
      <c r="K1034" s="48"/>
      <c r="L1034" s="48"/>
      <c r="M1034" s="48"/>
      <c r="N1034" s="19"/>
      <c r="O1034" s="41">
        <f>SUMIFS('Troškovnik '!H:H,'Troškovnik '!A:A,A1034,'Troškovnik '!B:B,B1034)</f>
        <v>0</v>
      </c>
      <c r="AN1034" s="47"/>
    </row>
    <row r="1035" spans="1:40" x14ac:dyDescent="0.25">
      <c r="A1035" s="48"/>
      <c r="B1035" s="48"/>
      <c r="C1035" s="19"/>
      <c r="D1035" s="19"/>
      <c r="E1035" s="19"/>
      <c r="F1035" s="19"/>
      <c r="G1035" s="19"/>
      <c r="H1035" s="26" t="str">
        <f t="shared" si="16"/>
        <v/>
      </c>
      <c r="I1035" s="48"/>
      <c r="J1035" s="48"/>
      <c r="K1035" s="48"/>
      <c r="L1035" s="48"/>
      <c r="M1035" s="48"/>
      <c r="N1035" s="19"/>
      <c r="O1035" s="41">
        <f>SUMIFS('Troškovnik '!H:H,'Troškovnik '!A:A,A1035,'Troškovnik '!B:B,B1035)</f>
        <v>0</v>
      </c>
      <c r="AN1035" s="47"/>
    </row>
    <row r="1036" spans="1:40" x14ac:dyDescent="0.25">
      <c r="A1036" s="48"/>
      <c r="B1036" s="48"/>
      <c r="C1036" s="19"/>
      <c r="D1036" s="19"/>
      <c r="E1036" s="19"/>
      <c r="F1036" s="19"/>
      <c r="G1036" s="19"/>
      <c r="H1036" s="26" t="str">
        <f t="shared" si="16"/>
        <v/>
      </c>
      <c r="I1036" s="48"/>
      <c r="J1036" s="48"/>
      <c r="K1036" s="48"/>
      <c r="L1036" s="48"/>
      <c r="M1036" s="48"/>
      <c r="N1036" s="19"/>
      <c r="O1036" s="41">
        <f>SUMIFS('Troškovnik '!H:H,'Troškovnik '!A:A,A1036,'Troškovnik '!B:B,B1036)</f>
        <v>0</v>
      </c>
      <c r="AN1036" s="47"/>
    </row>
    <row r="1037" spans="1:40" x14ac:dyDescent="0.25">
      <c r="A1037" s="48"/>
      <c r="B1037" s="48"/>
      <c r="C1037" s="19"/>
      <c r="D1037" s="19"/>
      <c r="E1037" s="19"/>
      <c r="F1037" s="19"/>
      <c r="G1037" s="19"/>
      <c r="H1037" s="26" t="str">
        <f t="shared" si="16"/>
        <v/>
      </c>
      <c r="I1037" s="48"/>
      <c r="J1037" s="48"/>
      <c r="K1037" s="48"/>
      <c r="L1037" s="48"/>
      <c r="M1037" s="48"/>
      <c r="N1037" s="19"/>
      <c r="O1037" s="41">
        <f>SUMIFS('Troškovnik '!H:H,'Troškovnik '!A:A,A1037,'Troškovnik '!B:B,B1037)</f>
        <v>0</v>
      </c>
      <c r="AN1037" s="47"/>
    </row>
    <row r="1038" spans="1:40" x14ac:dyDescent="0.25">
      <c r="A1038" s="48"/>
      <c r="B1038" s="48"/>
      <c r="C1038" s="19"/>
      <c r="D1038" s="19"/>
      <c r="E1038" s="19"/>
      <c r="F1038" s="19"/>
      <c r="G1038" s="19"/>
      <c r="H1038" s="26" t="str">
        <f t="shared" si="16"/>
        <v/>
      </c>
      <c r="I1038" s="48"/>
      <c r="J1038" s="48"/>
      <c r="K1038" s="48"/>
      <c r="L1038" s="48"/>
      <c r="M1038" s="48"/>
      <c r="N1038" s="19"/>
      <c r="O1038" s="41">
        <f>SUMIFS('Troškovnik '!H:H,'Troškovnik '!A:A,A1038,'Troškovnik '!B:B,B1038)</f>
        <v>0</v>
      </c>
      <c r="AN1038" s="47"/>
    </row>
    <row r="1039" spans="1:40" x14ac:dyDescent="0.25">
      <c r="A1039" s="48"/>
      <c r="B1039" s="48"/>
      <c r="C1039" s="19"/>
      <c r="D1039" s="19"/>
      <c r="E1039" s="19"/>
      <c r="F1039" s="19"/>
      <c r="G1039" s="19"/>
      <c r="H1039" s="26" t="str">
        <f t="shared" si="16"/>
        <v/>
      </c>
      <c r="I1039" s="48"/>
      <c r="J1039" s="48"/>
      <c r="K1039" s="48"/>
      <c r="L1039" s="48"/>
      <c r="M1039" s="48"/>
      <c r="N1039" s="19"/>
      <c r="O1039" s="41">
        <f>SUMIFS('Troškovnik '!H:H,'Troškovnik '!A:A,A1039,'Troškovnik '!B:B,B1039)</f>
        <v>0</v>
      </c>
      <c r="AN1039" s="47"/>
    </row>
    <row r="1040" spans="1:40" x14ac:dyDescent="0.25">
      <c r="A1040" s="48"/>
      <c r="B1040" s="48"/>
      <c r="C1040" s="19"/>
      <c r="D1040" s="19"/>
      <c r="E1040" s="19"/>
      <c r="F1040" s="19"/>
      <c r="G1040" s="19"/>
      <c r="H1040" s="26" t="str">
        <f t="shared" si="16"/>
        <v/>
      </c>
      <c r="I1040" s="48"/>
      <c r="J1040" s="48"/>
      <c r="K1040" s="48"/>
      <c r="L1040" s="48"/>
      <c r="M1040" s="48"/>
      <c r="N1040" s="19"/>
      <c r="O1040" s="41">
        <f>SUMIFS('Troškovnik '!H:H,'Troškovnik '!A:A,A1040,'Troškovnik '!B:B,B1040)</f>
        <v>0</v>
      </c>
      <c r="AN1040" s="47"/>
    </row>
    <row r="1041" spans="1:40" x14ac:dyDescent="0.25">
      <c r="A1041" s="48"/>
      <c r="B1041" s="48"/>
      <c r="C1041" s="19"/>
      <c r="D1041" s="19"/>
      <c r="E1041" s="19"/>
      <c r="F1041" s="19"/>
      <c r="G1041" s="19"/>
      <c r="H1041" s="26" t="str">
        <f t="shared" si="16"/>
        <v/>
      </c>
      <c r="I1041" s="48"/>
      <c r="J1041" s="48"/>
      <c r="K1041" s="48"/>
      <c r="L1041" s="48"/>
      <c r="M1041" s="48"/>
      <c r="N1041" s="19"/>
      <c r="O1041" s="41">
        <f>SUMIFS('Troškovnik '!H:H,'Troškovnik '!A:A,A1041,'Troškovnik '!B:B,B1041)</f>
        <v>0</v>
      </c>
      <c r="AN1041" s="47"/>
    </row>
    <row r="1042" spans="1:40" x14ac:dyDescent="0.25">
      <c r="A1042" s="48"/>
      <c r="B1042" s="48"/>
      <c r="C1042" s="19"/>
      <c r="D1042" s="19"/>
      <c r="E1042" s="19"/>
      <c r="F1042" s="19"/>
      <c r="G1042" s="19"/>
      <c r="H1042" s="26" t="str">
        <f t="shared" si="16"/>
        <v/>
      </c>
      <c r="I1042" s="48"/>
      <c r="J1042" s="48"/>
      <c r="K1042" s="48"/>
      <c r="L1042" s="48"/>
      <c r="M1042" s="48"/>
      <c r="N1042" s="19"/>
      <c r="O1042" s="41">
        <f>SUMIFS('Troškovnik '!H:H,'Troškovnik '!A:A,A1042,'Troškovnik '!B:B,B1042)</f>
        <v>0</v>
      </c>
      <c r="AN1042" s="47"/>
    </row>
    <row r="1043" spans="1:40" x14ac:dyDescent="0.25">
      <c r="A1043" s="48"/>
      <c r="B1043" s="48"/>
      <c r="C1043" s="19"/>
      <c r="D1043" s="19"/>
      <c r="E1043" s="19"/>
      <c r="F1043" s="19"/>
      <c r="G1043" s="19"/>
      <c r="H1043" s="26" t="str">
        <f t="shared" si="16"/>
        <v/>
      </c>
      <c r="I1043" s="48"/>
      <c r="J1043" s="48"/>
      <c r="K1043" s="48"/>
      <c r="L1043" s="48"/>
      <c r="M1043" s="48"/>
      <c r="N1043" s="19"/>
      <c r="O1043" s="41">
        <f>SUMIFS('Troškovnik '!H:H,'Troškovnik '!A:A,A1043,'Troškovnik '!B:B,B1043)</f>
        <v>0</v>
      </c>
      <c r="AN1043" s="47"/>
    </row>
    <row r="1044" spans="1:40" x14ac:dyDescent="0.25">
      <c r="A1044" s="48"/>
      <c r="B1044" s="48"/>
      <c r="C1044" s="19"/>
      <c r="D1044" s="19"/>
      <c r="E1044" s="19"/>
      <c r="F1044" s="19"/>
      <c r="G1044" s="19"/>
      <c r="H1044" s="26" t="str">
        <f t="shared" si="16"/>
        <v/>
      </c>
      <c r="I1044" s="48"/>
      <c r="J1044" s="48"/>
      <c r="K1044" s="48"/>
      <c r="L1044" s="48"/>
      <c r="M1044" s="48"/>
      <c r="N1044" s="19"/>
      <c r="O1044" s="41">
        <f>SUMIFS('Troškovnik '!H:H,'Troškovnik '!A:A,A1044,'Troškovnik '!B:B,B1044)</f>
        <v>0</v>
      </c>
      <c r="AN1044" s="47"/>
    </row>
    <row r="1045" spans="1:40" x14ac:dyDescent="0.25">
      <c r="A1045" s="48"/>
      <c r="B1045" s="48"/>
      <c r="C1045" s="19"/>
      <c r="D1045" s="19"/>
      <c r="E1045" s="19"/>
      <c r="F1045" s="19"/>
      <c r="G1045" s="19"/>
      <c r="H1045" s="26" t="str">
        <f t="shared" si="16"/>
        <v/>
      </c>
      <c r="I1045" s="48"/>
      <c r="J1045" s="48"/>
      <c r="K1045" s="48"/>
      <c r="L1045" s="48"/>
      <c r="M1045" s="48"/>
      <c r="N1045" s="19"/>
      <c r="O1045" s="41">
        <f>SUMIFS('Troškovnik '!H:H,'Troškovnik '!A:A,A1045,'Troškovnik '!B:B,B1045)</f>
        <v>0</v>
      </c>
      <c r="AN1045" s="47"/>
    </row>
    <row r="1046" spans="1:40" x14ac:dyDescent="0.25">
      <c r="A1046" s="48"/>
      <c r="B1046" s="48"/>
      <c r="C1046" s="19"/>
      <c r="D1046" s="19"/>
      <c r="E1046" s="19"/>
      <c r="F1046" s="19"/>
      <c r="G1046" s="19"/>
      <c r="H1046" s="26" t="str">
        <f t="shared" si="16"/>
        <v/>
      </c>
      <c r="I1046" s="48"/>
      <c r="J1046" s="48"/>
      <c r="K1046" s="48"/>
      <c r="L1046" s="48"/>
      <c r="M1046" s="48"/>
      <c r="N1046" s="19"/>
      <c r="O1046" s="41">
        <f>SUMIFS('Troškovnik '!H:H,'Troškovnik '!A:A,A1046,'Troškovnik '!B:B,B1046)</f>
        <v>0</v>
      </c>
      <c r="AN1046" s="47"/>
    </row>
    <row r="1047" spans="1:40" x14ac:dyDescent="0.25">
      <c r="A1047" s="48"/>
      <c r="B1047" s="48"/>
      <c r="C1047" s="19"/>
      <c r="D1047" s="19"/>
      <c r="E1047" s="19"/>
      <c r="F1047" s="19"/>
      <c r="G1047" s="19"/>
      <c r="H1047" s="26" t="str">
        <f t="shared" si="16"/>
        <v/>
      </c>
      <c r="I1047" s="48"/>
      <c r="J1047" s="48"/>
      <c r="K1047" s="48"/>
      <c r="L1047" s="48"/>
      <c r="M1047" s="48"/>
      <c r="N1047" s="19"/>
      <c r="O1047" s="41">
        <f>SUMIFS('Troškovnik '!H:H,'Troškovnik '!A:A,A1047,'Troškovnik '!B:B,B1047)</f>
        <v>0</v>
      </c>
      <c r="AN1047" s="47"/>
    </row>
    <row r="1048" spans="1:40" x14ac:dyDescent="0.25">
      <c r="A1048" s="48"/>
      <c r="B1048" s="48"/>
      <c r="C1048" s="19"/>
      <c r="D1048" s="19"/>
      <c r="E1048" s="19"/>
      <c r="F1048" s="19"/>
      <c r="G1048" s="19"/>
      <c r="H1048" s="26" t="str">
        <f t="shared" si="16"/>
        <v/>
      </c>
      <c r="I1048" s="48"/>
      <c r="J1048" s="48"/>
      <c r="K1048" s="48"/>
      <c r="L1048" s="48"/>
      <c r="M1048" s="48"/>
      <c r="N1048" s="19"/>
      <c r="O1048" s="41">
        <f>SUMIFS('Troškovnik '!H:H,'Troškovnik '!A:A,A1048,'Troškovnik '!B:B,B1048)</f>
        <v>0</v>
      </c>
      <c r="AN1048" s="47"/>
    </row>
    <row r="1049" spans="1:40" x14ac:dyDescent="0.25">
      <c r="A1049" s="48"/>
      <c r="B1049" s="48"/>
      <c r="C1049" s="19"/>
      <c r="D1049" s="19"/>
      <c r="E1049" s="19"/>
      <c r="F1049" s="19"/>
      <c r="G1049" s="19"/>
      <c r="H1049" s="26" t="str">
        <f t="shared" si="16"/>
        <v/>
      </c>
      <c r="I1049" s="48"/>
      <c r="J1049" s="48"/>
      <c r="K1049" s="48"/>
      <c r="L1049" s="48"/>
      <c r="M1049" s="48"/>
      <c r="N1049" s="19"/>
      <c r="O1049" s="41">
        <f>SUMIFS('Troškovnik '!H:H,'Troškovnik '!A:A,A1049,'Troškovnik '!B:B,B1049)</f>
        <v>0</v>
      </c>
      <c r="AN1049" s="47"/>
    </row>
    <row r="1050" spans="1:40" x14ac:dyDescent="0.25">
      <c r="A1050" s="48"/>
      <c r="B1050" s="48"/>
      <c r="C1050" s="19"/>
      <c r="D1050" s="19"/>
      <c r="E1050" s="19"/>
      <c r="F1050" s="19"/>
      <c r="G1050" s="19"/>
      <c r="H1050" s="26" t="str">
        <f t="shared" si="16"/>
        <v/>
      </c>
      <c r="I1050" s="48"/>
      <c r="J1050" s="48"/>
      <c r="K1050" s="48"/>
      <c r="L1050" s="48"/>
      <c r="M1050" s="48"/>
      <c r="N1050" s="19"/>
      <c r="O1050" s="41">
        <f>SUMIFS('Troškovnik '!H:H,'Troškovnik '!A:A,A1050,'Troškovnik '!B:B,B1050)</f>
        <v>0</v>
      </c>
      <c r="AN1050" s="47"/>
    </row>
    <row r="1051" spans="1:40" x14ac:dyDescent="0.25">
      <c r="A1051" s="48"/>
      <c r="B1051" s="48"/>
      <c r="C1051" s="19"/>
      <c r="D1051" s="19"/>
      <c r="E1051" s="19"/>
      <c r="F1051" s="19"/>
      <c r="G1051" s="19"/>
      <c r="H1051" s="26" t="str">
        <f t="shared" si="16"/>
        <v/>
      </c>
      <c r="I1051" s="48"/>
      <c r="J1051" s="48"/>
      <c r="K1051" s="48"/>
      <c r="L1051" s="48"/>
      <c r="M1051" s="48"/>
      <c r="N1051" s="19"/>
      <c r="O1051" s="41">
        <f>SUMIFS('Troškovnik '!H:H,'Troškovnik '!A:A,A1051,'Troškovnik '!B:B,B1051)</f>
        <v>0</v>
      </c>
      <c r="AN1051" s="47"/>
    </row>
    <row r="1052" spans="1:40" x14ac:dyDescent="0.25">
      <c r="A1052" s="48"/>
      <c r="B1052" s="48"/>
      <c r="C1052" s="19"/>
      <c r="D1052" s="19"/>
      <c r="E1052" s="19"/>
      <c r="F1052" s="19"/>
      <c r="G1052" s="19"/>
      <c r="H1052" s="26" t="str">
        <f t="shared" si="16"/>
        <v/>
      </c>
      <c r="I1052" s="48"/>
      <c r="J1052" s="48"/>
      <c r="K1052" s="48"/>
      <c r="L1052" s="48"/>
      <c r="M1052" s="48"/>
      <c r="N1052" s="19"/>
      <c r="O1052" s="41">
        <f>SUMIFS('Troškovnik '!H:H,'Troškovnik '!A:A,A1052,'Troškovnik '!B:B,B1052)</f>
        <v>0</v>
      </c>
      <c r="AN1052" s="47"/>
    </row>
    <row r="1053" spans="1:40" x14ac:dyDescent="0.25">
      <c r="A1053" s="48"/>
      <c r="B1053" s="48"/>
      <c r="C1053" s="19"/>
      <c r="D1053" s="19"/>
      <c r="E1053" s="19"/>
      <c r="F1053" s="19"/>
      <c r="G1053" s="19"/>
      <c r="H1053" s="26" t="str">
        <f t="shared" si="16"/>
        <v/>
      </c>
      <c r="I1053" s="48"/>
      <c r="J1053" s="48"/>
      <c r="K1053" s="48"/>
      <c r="L1053" s="48"/>
      <c r="M1053" s="48"/>
      <c r="N1053" s="19"/>
      <c r="O1053" s="41">
        <f>SUMIFS('Troškovnik '!H:H,'Troškovnik '!A:A,A1053,'Troškovnik '!B:B,B1053)</f>
        <v>0</v>
      </c>
      <c r="AN1053" s="47"/>
    </row>
    <row r="1054" spans="1:40" x14ac:dyDescent="0.25">
      <c r="A1054" s="48"/>
      <c r="B1054" s="48"/>
      <c r="C1054" s="19"/>
      <c r="D1054" s="19"/>
      <c r="E1054" s="19"/>
      <c r="F1054" s="19"/>
      <c r="G1054" s="19"/>
      <c r="H1054" s="26" t="str">
        <f t="shared" si="16"/>
        <v/>
      </c>
      <c r="I1054" s="48"/>
      <c r="J1054" s="48"/>
      <c r="K1054" s="48"/>
      <c r="L1054" s="48"/>
      <c r="M1054" s="48"/>
      <c r="N1054" s="19"/>
      <c r="O1054" s="41">
        <f>SUMIFS('Troškovnik '!H:H,'Troškovnik '!A:A,A1054,'Troškovnik '!B:B,B1054)</f>
        <v>0</v>
      </c>
      <c r="AN1054" s="47"/>
    </row>
    <row r="1055" spans="1:40" x14ac:dyDescent="0.25">
      <c r="A1055" s="48"/>
      <c r="B1055" s="48"/>
      <c r="C1055" s="19"/>
      <c r="D1055" s="19"/>
      <c r="E1055" s="19"/>
      <c r="F1055" s="19"/>
      <c r="G1055" s="19"/>
      <c r="H1055" s="26" t="str">
        <f t="shared" si="16"/>
        <v/>
      </c>
      <c r="I1055" s="48"/>
      <c r="J1055" s="48"/>
      <c r="K1055" s="48"/>
      <c r="L1055" s="48"/>
      <c r="M1055" s="48"/>
      <c r="N1055" s="19"/>
      <c r="O1055" s="41">
        <f>SUMIFS('Troškovnik '!H:H,'Troškovnik '!A:A,A1055,'Troškovnik '!B:B,B1055)</f>
        <v>0</v>
      </c>
      <c r="AN1055" s="47"/>
    </row>
    <row r="1056" spans="1:40" x14ac:dyDescent="0.25">
      <c r="A1056" s="48"/>
      <c r="B1056" s="48"/>
      <c r="C1056" s="19"/>
      <c r="D1056" s="19"/>
      <c r="E1056" s="19"/>
      <c r="F1056" s="19"/>
      <c r="G1056" s="19"/>
      <c r="H1056" s="26" t="str">
        <f t="shared" si="16"/>
        <v/>
      </c>
      <c r="I1056" s="48"/>
      <c r="J1056" s="48"/>
      <c r="K1056" s="48"/>
      <c r="L1056" s="48"/>
      <c r="M1056" s="48"/>
      <c r="N1056" s="19"/>
      <c r="O1056" s="41">
        <f>SUMIFS('Troškovnik '!H:H,'Troškovnik '!A:A,A1056,'Troškovnik '!B:B,B1056)</f>
        <v>0</v>
      </c>
      <c r="AN1056" s="47"/>
    </row>
    <row r="1057" spans="1:40" x14ac:dyDescent="0.25">
      <c r="A1057" s="48"/>
      <c r="B1057" s="48"/>
      <c r="C1057" s="19"/>
      <c r="D1057" s="19"/>
      <c r="E1057" s="19"/>
      <c r="F1057" s="19"/>
      <c r="G1057" s="19"/>
      <c r="H1057" s="26" t="str">
        <f t="shared" si="16"/>
        <v/>
      </c>
      <c r="I1057" s="48"/>
      <c r="J1057" s="48"/>
      <c r="K1057" s="48"/>
      <c r="L1057" s="48"/>
      <c r="M1057" s="48"/>
      <c r="N1057" s="19"/>
      <c r="O1057" s="41">
        <f>SUMIFS('Troškovnik '!H:H,'Troškovnik '!A:A,A1057,'Troškovnik '!B:B,B1057)</f>
        <v>0</v>
      </c>
      <c r="AN1057" s="47"/>
    </row>
    <row r="1058" spans="1:40" x14ac:dyDescent="0.25">
      <c r="A1058" s="48"/>
      <c r="B1058" s="48"/>
      <c r="C1058" s="19"/>
      <c r="D1058" s="19"/>
      <c r="E1058" s="19"/>
      <c r="F1058" s="19"/>
      <c r="G1058" s="19"/>
      <c r="H1058" s="26" t="str">
        <f t="shared" si="16"/>
        <v/>
      </c>
      <c r="I1058" s="48"/>
      <c r="J1058" s="48"/>
      <c r="K1058" s="48"/>
      <c r="L1058" s="48"/>
      <c r="M1058" s="48"/>
      <c r="N1058" s="19"/>
      <c r="O1058" s="41">
        <f>SUMIFS('Troškovnik '!H:H,'Troškovnik '!A:A,A1058,'Troškovnik '!B:B,B1058)</f>
        <v>0</v>
      </c>
      <c r="AN1058" s="47"/>
    </row>
    <row r="1059" spans="1:40" x14ac:dyDescent="0.25">
      <c r="A1059" s="48"/>
      <c r="B1059" s="48"/>
      <c r="C1059" s="19"/>
      <c r="D1059" s="19"/>
      <c r="E1059" s="19"/>
      <c r="F1059" s="19"/>
      <c r="G1059" s="19"/>
      <c r="H1059" s="26" t="str">
        <f t="shared" si="16"/>
        <v/>
      </c>
      <c r="I1059" s="48"/>
      <c r="J1059" s="48"/>
      <c r="K1059" s="48"/>
      <c r="L1059" s="48"/>
      <c r="M1059" s="48"/>
      <c r="N1059" s="19"/>
      <c r="O1059" s="41">
        <f>SUMIFS('Troškovnik '!H:H,'Troškovnik '!A:A,A1059,'Troškovnik '!B:B,B1059)</f>
        <v>0</v>
      </c>
      <c r="AN1059" s="47"/>
    </row>
    <row r="1060" spans="1:40" x14ac:dyDescent="0.25">
      <c r="A1060" s="48"/>
      <c r="B1060" s="48"/>
      <c r="C1060" s="19"/>
      <c r="D1060" s="19"/>
      <c r="E1060" s="19"/>
      <c r="F1060" s="19"/>
      <c r="G1060" s="19"/>
      <c r="H1060" s="26" t="str">
        <f t="shared" si="16"/>
        <v/>
      </c>
      <c r="I1060" s="48"/>
      <c r="J1060" s="48"/>
      <c r="K1060" s="48"/>
      <c r="L1060" s="48"/>
      <c r="M1060" s="48"/>
      <c r="N1060" s="19"/>
      <c r="O1060" s="41">
        <f>SUMIFS('Troškovnik '!H:H,'Troškovnik '!A:A,A1060,'Troškovnik '!B:B,B1060)</f>
        <v>0</v>
      </c>
      <c r="AN1060" s="47"/>
    </row>
    <row r="1061" spans="1:40" x14ac:dyDescent="0.25">
      <c r="A1061" s="48"/>
      <c r="B1061" s="48"/>
      <c r="C1061" s="19"/>
      <c r="D1061" s="19"/>
      <c r="E1061" s="19"/>
      <c r="F1061" s="19"/>
      <c r="G1061" s="19"/>
      <c r="H1061" s="26" t="str">
        <f t="shared" si="16"/>
        <v/>
      </c>
      <c r="I1061" s="48"/>
      <c r="J1061" s="48"/>
      <c r="K1061" s="48"/>
      <c r="L1061" s="48"/>
      <c r="M1061" s="48"/>
      <c r="N1061" s="19"/>
      <c r="O1061" s="41">
        <f>SUMIFS('Troškovnik '!H:H,'Troškovnik '!A:A,A1061,'Troškovnik '!B:B,B1061)</f>
        <v>0</v>
      </c>
      <c r="AN1061" s="47"/>
    </row>
    <row r="1062" spans="1:40" x14ac:dyDescent="0.25">
      <c r="A1062" s="48"/>
      <c r="B1062" s="48"/>
      <c r="C1062" s="19"/>
      <c r="D1062" s="19"/>
      <c r="E1062" s="19"/>
      <c r="F1062" s="19"/>
      <c r="G1062" s="19"/>
      <c r="H1062" s="26" t="str">
        <f t="shared" si="16"/>
        <v/>
      </c>
      <c r="I1062" s="48"/>
      <c r="J1062" s="48"/>
      <c r="K1062" s="48"/>
      <c r="L1062" s="48"/>
      <c r="M1062" s="48"/>
      <c r="N1062" s="19"/>
      <c r="O1062" s="41">
        <f>SUMIFS('Troškovnik '!H:H,'Troškovnik '!A:A,A1062,'Troškovnik '!B:B,B1062)</f>
        <v>0</v>
      </c>
      <c r="AN1062" s="47"/>
    </row>
    <row r="1063" spans="1:40" x14ac:dyDescent="0.25">
      <c r="A1063" s="48"/>
      <c r="B1063" s="48"/>
      <c r="C1063" s="19"/>
      <c r="D1063" s="19"/>
      <c r="E1063" s="19"/>
      <c r="F1063" s="19"/>
      <c r="G1063" s="19"/>
      <c r="H1063" s="26" t="str">
        <f t="shared" si="16"/>
        <v/>
      </c>
      <c r="I1063" s="48"/>
      <c r="J1063" s="48"/>
      <c r="K1063" s="48"/>
      <c r="L1063" s="48"/>
      <c r="M1063" s="48"/>
      <c r="N1063" s="19"/>
      <c r="O1063" s="41">
        <f>SUMIFS('Troškovnik '!H:H,'Troškovnik '!A:A,A1063,'Troškovnik '!B:B,B1063)</f>
        <v>0</v>
      </c>
      <c r="AN1063" s="47"/>
    </row>
    <row r="1064" spans="1:40" x14ac:dyDescent="0.25">
      <c r="A1064" s="48"/>
      <c r="B1064" s="48"/>
      <c r="C1064" s="19"/>
      <c r="D1064" s="19"/>
      <c r="E1064" s="19"/>
      <c r="F1064" s="19"/>
      <c r="G1064" s="19"/>
      <c r="H1064" s="26" t="str">
        <f t="shared" si="16"/>
        <v/>
      </c>
      <c r="I1064" s="48"/>
      <c r="J1064" s="48"/>
      <c r="K1064" s="48"/>
      <c r="L1064" s="48"/>
      <c r="M1064" s="48"/>
      <c r="N1064" s="19"/>
      <c r="O1064" s="41">
        <f>SUMIFS('Troškovnik '!H:H,'Troškovnik '!A:A,A1064,'Troškovnik '!B:B,B1064)</f>
        <v>0</v>
      </c>
      <c r="AN1064" s="47"/>
    </row>
    <row r="1065" spans="1:40" x14ac:dyDescent="0.25">
      <c r="A1065" s="48"/>
      <c r="B1065" s="48"/>
      <c r="C1065" s="19"/>
      <c r="D1065" s="19"/>
      <c r="E1065" s="19"/>
      <c r="F1065" s="19"/>
      <c r="G1065" s="19"/>
      <c r="H1065" s="26" t="str">
        <f t="shared" si="16"/>
        <v/>
      </c>
      <c r="I1065" s="48"/>
      <c r="J1065" s="48"/>
      <c r="K1065" s="48"/>
      <c r="L1065" s="48"/>
      <c r="M1065" s="48"/>
      <c r="N1065" s="19"/>
      <c r="O1065" s="41">
        <f>SUMIFS('Troškovnik '!H:H,'Troškovnik '!A:A,A1065,'Troškovnik '!B:B,B1065)</f>
        <v>0</v>
      </c>
      <c r="AN1065" s="47"/>
    </row>
    <row r="1066" spans="1:40" x14ac:dyDescent="0.25">
      <c r="A1066" s="48"/>
      <c r="B1066" s="48"/>
      <c r="C1066" s="19"/>
      <c r="D1066" s="19"/>
      <c r="E1066" s="19"/>
      <c r="F1066" s="19"/>
      <c r="G1066" s="19"/>
      <c r="H1066" s="26" t="str">
        <f t="shared" si="16"/>
        <v/>
      </c>
      <c r="I1066" s="48"/>
      <c r="J1066" s="48"/>
      <c r="K1066" s="48"/>
      <c r="L1066" s="48"/>
      <c r="M1066" s="48"/>
      <c r="N1066" s="19"/>
      <c r="O1066" s="41">
        <f>SUMIFS('Troškovnik '!H:H,'Troškovnik '!A:A,A1066,'Troškovnik '!B:B,B1066)</f>
        <v>0</v>
      </c>
      <c r="AN1066" s="47"/>
    </row>
    <row r="1067" spans="1:40" x14ac:dyDescent="0.25">
      <c r="A1067" s="48"/>
      <c r="B1067" s="48"/>
      <c r="C1067" s="19"/>
      <c r="D1067" s="19"/>
      <c r="E1067" s="19"/>
      <c r="F1067" s="19"/>
      <c r="G1067" s="19"/>
      <c r="H1067" s="26" t="str">
        <f t="shared" si="16"/>
        <v/>
      </c>
      <c r="I1067" s="48"/>
      <c r="J1067" s="48"/>
      <c r="K1067" s="48"/>
      <c r="L1067" s="48"/>
      <c r="M1067" s="48"/>
      <c r="N1067" s="19"/>
      <c r="O1067" s="41">
        <f>SUMIFS('Troškovnik '!H:H,'Troškovnik '!A:A,A1067,'Troškovnik '!B:B,B1067)</f>
        <v>0</v>
      </c>
      <c r="AN1067" s="47"/>
    </row>
    <row r="1068" spans="1:40" x14ac:dyDescent="0.25">
      <c r="A1068" s="48"/>
      <c r="B1068" s="48"/>
      <c r="C1068" s="19"/>
      <c r="D1068" s="19"/>
      <c r="E1068" s="19"/>
      <c r="F1068" s="19"/>
      <c r="G1068" s="19"/>
      <c r="H1068" s="26" t="str">
        <f t="shared" si="16"/>
        <v/>
      </c>
      <c r="I1068" s="48"/>
      <c r="J1068" s="48"/>
      <c r="K1068" s="48"/>
      <c r="L1068" s="48"/>
      <c r="M1068" s="48"/>
      <c r="N1068" s="19"/>
      <c r="O1068" s="41">
        <f>SUMIFS('Troškovnik '!H:H,'Troškovnik '!A:A,A1068,'Troškovnik '!B:B,B1068)</f>
        <v>0</v>
      </c>
      <c r="AN1068" s="47"/>
    </row>
    <row r="1069" spans="1:40" x14ac:dyDescent="0.25">
      <c r="A1069" s="48"/>
      <c r="B1069" s="48"/>
      <c r="C1069" s="19"/>
      <c r="D1069" s="19"/>
      <c r="E1069" s="19"/>
      <c r="F1069" s="19"/>
      <c r="G1069" s="19"/>
      <c r="H1069" s="26" t="str">
        <f t="shared" si="16"/>
        <v/>
      </c>
      <c r="I1069" s="48"/>
      <c r="J1069" s="48"/>
      <c r="K1069" s="48"/>
      <c r="L1069" s="48"/>
      <c r="M1069" s="48"/>
      <c r="N1069" s="19"/>
      <c r="O1069" s="41">
        <f>SUMIFS('Troškovnik '!H:H,'Troškovnik '!A:A,A1069,'Troškovnik '!B:B,B1069)</f>
        <v>0</v>
      </c>
      <c r="AN1069" s="47"/>
    </row>
    <row r="1070" spans="1:40" x14ac:dyDescent="0.25">
      <c r="A1070" s="48"/>
      <c r="B1070" s="48"/>
      <c r="C1070" s="19"/>
      <c r="D1070" s="19"/>
      <c r="E1070" s="19"/>
      <c r="F1070" s="19"/>
      <c r="G1070" s="19"/>
      <c r="H1070" s="26" t="str">
        <f t="shared" si="16"/>
        <v/>
      </c>
      <c r="I1070" s="48"/>
      <c r="J1070" s="48"/>
      <c r="K1070" s="48"/>
      <c r="L1070" s="48"/>
      <c r="M1070" s="48"/>
      <c r="N1070" s="19"/>
      <c r="O1070" s="41">
        <f>SUMIFS('Troškovnik '!H:H,'Troškovnik '!A:A,A1070,'Troškovnik '!B:B,B1070)</f>
        <v>0</v>
      </c>
      <c r="AN1070" s="47"/>
    </row>
    <row r="1071" spans="1:40" x14ac:dyDescent="0.25">
      <c r="A1071" s="48"/>
      <c r="B1071" s="48"/>
      <c r="C1071" s="19"/>
      <c r="D1071" s="19"/>
      <c r="E1071" s="19"/>
      <c r="F1071" s="19"/>
      <c r="G1071" s="19"/>
      <c r="H1071" s="26" t="str">
        <f t="shared" si="16"/>
        <v/>
      </c>
      <c r="I1071" s="48"/>
      <c r="J1071" s="48"/>
      <c r="K1071" s="48"/>
      <c r="L1071" s="48"/>
      <c r="M1071" s="48"/>
      <c r="N1071" s="19"/>
      <c r="O1071" s="41">
        <f>SUMIFS('Troškovnik '!H:H,'Troškovnik '!A:A,A1071,'Troškovnik '!B:B,B1071)</f>
        <v>0</v>
      </c>
      <c r="AN1071" s="47"/>
    </row>
    <row r="1072" spans="1:40" x14ac:dyDescent="0.25">
      <c r="A1072" s="48"/>
      <c r="B1072" s="48"/>
      <c r="C1072" s="19"/>
      <c r="D1072" s="19"/>
      <c r="E1072" s="19"/>
      <c r="F1072" s="19"/>
      <c r="G1072" s="19"/>
      <c r="H1072" s="26" t="str">
        <f t="shared" si="16"/>
        <v/>
      </c>
      <c r="I1072" s="48"/>
      <c r="J1072" s="48"/>
      <c r="K1072" s="48"/>
      <c r="L1072" s="48"/>
      <c r="M1072" s="48"/>
      <c r="N1072" s="19"/>
      <c r="O1072" s="41">
        <f>SUMIFS('Troškovnik '!H:H,'Troškovnik '!A:A,A1072,'Troškovnik '!B:B,B1072)</f>
        <v>0</v>
      </c>
      <c r="AN1072" s="47"/>
    </row>
    <row r="1073" spans="1:40" x14ac:dyDescent="0.25">
      <c r="A1073" s="48"/>
      <c r="B1073" s="48"/>
      <c r="C1073" s="19"/>
      <c r="D1073" s="19"/>
      <c r="E1073" s="19"/>
      <c r="F1073" s="19"/>
      <c r="G1073" s="19"/>
      <c r="H1073" s="26" t="str">
        <f t="shared" si="16"/>
        <v/>
      </c>
      <c r="I1073" s="48"/>
      <c r="J1073" s="48"/>
      <c r="K1073" s="48"/>
      <c r="L1073" s="48"/>
      <c r="M1073" s="48"/>
      <c r="N1073" s="19"/>
      <c r="O1073" s="41">
        <f>SUMIFS('Troškovnik '!H:H,'Troškovnik '!A:A,A1073,'Troškovnik '!B:B,B1073)</f>
        <v>0</v>
      </c>
      <c r="AN1073" s="47"/>
    </row>
    <row r="1074" spans="1:40" x14ac:dyDescent="0.25">
      <c r="A1074" s="48"/>
      <c r="B1074" s="48"/>
      <c r="C1074" s="19"/>
      <c r="D1074" s="19"/>
      <c r="E1074" s="19"/>
      <c r="F1074" s="19"/>
      <c r="G1074" s="19"/>
      <c r="H1074" s="26" t="str">
        <f t="shared" si="16"/>
        <v/>
      </c>
      <c r="I1074" s="48"/>
      <c r="J1074" s="48"/>
      <c r="K1074" s="48"/>
      <c r="L1074" s="48"/>
      <c r="M1074" s="48"/>
      <c r="N1074" s="19"/>
      <c r="O1074" s="41">
        <f>SUMIFS('Troškovnik '!H:H,'Troškovnik '!A:A,A1074,'Troškovnik '!B:B,B1074)</f>
        <v>0</v>
      </c>
      <c r="AN1074" s="47"/>
    </row>
    <row r="1075" spans="1:40" x14ac:dyDescent="0.25">
      <c r="A1075" s="48"/>
      <c r="B1075" s="48"/>
      <c r="C1075" s="19"/>
      <c r="D1075" s="19"/>
      <c r="E1075" s="19"/>
      <c r="F1075" s="19"/>
      <c r="G1075" s="19"/>
      <c r="H1075" s="26" t="str">
        <f t="shared" si="16"/>
        <v/>
      </c>
      <c r="I1075" s="48"/>
      <c r="J1075" s="48"/>
      <c r="K1075" s="48"/>
      <c r="L1075" s="48"/>
      <c r="M1075" s="48"/>
      <c r="N1075" s="19"/>
      <c r="O1075" s="41">
        <f>SUMIFS('Troškovnik '!H:H,'Troškovnik '!A:A,A1075,'Troškovnik '!B:B,B1075)</f>
        <v>0</v>
      </c>
      <c r="AN1075" s="47"/>
    </row>
    <row r="1076" spans="1:40" x14ac:dyDescent="0.25">
      <c r="A1076" s="48"/>
      <c r="B1076" s="48"/>
      <c r="C1076" s="19"/>
      <c r="D1076" s="19"/>
      <c r="E1076" s="19"/>
      <c r="F1076" s="19"/>
      <c r="G1076" s="19"/>
      <c r="H1076" s="26" t="str">
        <f t="shared" si="16"/>
        <v/>
      </c>
      <c r="I1076" s="48"/>
      <c r="J1076" s="48"/>
      <c r="K1076" s="48"/>
      <c r="L1076" s="48"/>
      <c r="M1076" s="48"/>
      <c r="N1076" s="19"/>
      <c r="O1076" s="41">
        <f>SUMIFS('Troškovnik '!H:H,'Troškovnik '!A:A,A1076,'Troškovnik '!B:B,B1076)</f>
        <v>0</v>
      </c>
      <c r="AN1076" s="47"/>
    </row>
    <row r="1077" spans="1:40" x14ac:dyDescent="0.25">
      <c r="A1077" s="48"/>
      <c r="B1077" s="48"/>
      <c r="C1077" s="19"/>
      <c r="D1077" s="19"/>
      <c r="E1077" s="19"/>
      <c r="F1077" s="19"/>
      <c r="G1077" s="19"/>
      <c r="H1077" s="26" t="str">
        <f t="shared" si="16"/>
        <v/>
      </c>
      <c r="I1077" s="48"/>
      <c r="J1077" s="48"/>
      <c r="K1077" s="48"/>
      <c r="L1077" s="48"/>
      <c r="M1077" s="48"/>
      <c r="N1077" s="19"/>
      <c r="O1077" s="41">
        <f>SUMIFS('Troškovnik '!H:H,'Troškovnik '!A:A,A1077,'Troškovnik '!B:B,B1077)</f>
        <v>0</v>
      </c>
      <c r="AN1077" s="47"/>
    </row>
    <row r="1078" spans="1:40" x14ac:dyDescent="0.25">
      <c r="A1078" s="48"/>
      <c r="B1078" s="48"/>
      <c r="C1078" s="19"/>
      <c r="D1078" s="19"/>
      <c r="E1078" s="19"/>
      <c r="F1078" s="19"/>
      <c r="G1078" s="19"/>
      <c r="H1078" s="26" t="str">
        <f t="shared" si="16"/>
        <v/>
      </c>
      <c r="I1078" s="48"/>
      <c r="J1078" s="48"/>
      <c r="K1078" s="48"/>
      <c r="L1078" s="48"/>
      <c r="M1078" s="48"/>
      <c r="N1078" s="19"/>
      <c r="O1078" s="41">
        <f>SUMIFS('Troškovnik '!H:H,'Troškovnik '!A:A,A1078,'Troškovnik '!B:B,B1078)</f>
        <v>0</v>
      </c>
      <c r="AN1078" s="47"/>
    </row>
    <row r="1079" spans="1:40" x14ac:dyDescent="0.25">
      <c r="A1079" s="48"/>
      <c r="B1079" s="48"/>
      <c r="C1079" s="19"/>
      <c r="D1079" s="19"/>
      <c r="E1079" s="19"/>
      <c r="F1079" s="19"/>
      <c r="G1079" s="19"/>
      <c r="H1079" s="26" t="str">
        <f t="shared" si="16"/>
        <v/>
      </c>
      <c r="I1079" s="48"/>
      <c r="J1079" s="48"/>
      <c r="K1079" s="48"/>
      <c r="L1079" s="48"/>
      <c r="M1079" s="48"/>
      <c r="N1079" s="19"/>
      <c r="O1079" s="41">
        <f>SUMIFS('Troškovnik '!H:H,'Troškovnik '!A:A,A1079,'Troškovnik '!B:B,B1079)</f>
        <v>0</v>
      </c>
      <c r="AN1079" s="47"/>
    </row>
    <row r="1080" spans="1:40" x14ac:dyDescent="0.25">
      <c r="A1080" s="48"/>
      <c r="B1080" s="48"/>
      <c r="C1080" s="19"/>
      <c r="D1080" s="19"/>
      <c r="E1080" s="19"/>
      <c r="F1080" s="19"/>
      <c r="G1080" s="19"/>
      <c r="H1080" s="26" t="str">
        <f t="shared" si="16"/>
        <v/>
      </c>
      <c r="I1080" s="48"/>
      <c r="J1080" s="48"/>
      <c r="K1080" s="48"/>
      <c r="L1080" s="48"/>
      <c r="M1080" s="48"/>
      <c r="N1080" s="19"/>
      <c r="O1080" s="41">
        <f>SUMIFS('Troškovnik '!H:H,'Troškovnik '!A:A,A1080,'Troškovnik '!B:B,B1080)</f>
        <v>0</v>
      </c>
      <c r="AN1080" s="47"/>
    </row>
    <row r="1081" spans="1:40" x14ac:dyDescent="0.25">
      <c r="A1081" s="48"/>
      <c r="B1081" s="48"/>
      <c r="C1081" s="19"/>
      <c r="D1081" s="19"/>
      <c r="E1081" s="19"/>
      <c r="F1081" s="19"/>
      <c r="G1081" s="19"/>
      <c r="H1081" s="26" t="str">
        <f t="shared" si="16"/>
        <v/>
      </c>
      <c r="I1081" s="48"/>
      <c r="J1081" s="48"/>
      <c r="K1081" s="48"/>
      <c r="L1081" s="48"/>
      <c r="M1081" s="48"/>
      <c r="N1081" s="19"/>
      <c r="O1081" s="41">
        <f>SUMIFS('Troškovnik '!H:H,'Troškovnik '!A:A,A1081,'Troškovnik '!B:B,B1081)</f>
        <v>0</v>
      </c>
      <c r="AN1081" s="47"/>
    </row>
    <row r="1082" spans="1:40" x14ac:dyDescent="0.25">
      <c r="A1082" s="48"/>
      <c r="B1082" s="48"/>
      <c r="C1082" s="19"/>
      <c r="D1082" s="19"/>
      <c r="E1082" s="19"/>
      <c r="F1082" s="19"/>
      <c r="G1082" s="19"/>
      <c r="H1082" s="26" t="str">
        <f t="shared" si="16"/>
        <v/>
      </c>
      <c r="I1082" s="48"/>
      <c r="J1082" s="48"/>
      <c r="K1082" s="48"/>
      <c r="L1082" s="48"/>
      <c r="M1082" s="48"/>
      <c r="N1082" s="19"/>
      <c r="O1082" s="41">
        <f>SUMIFS('Troškovnik '!H:H,'Troškovnik '!A:A,A1082,'Troškovnik '!B:B,B1082)</f>
        <v>0</v>
      </c>
      <c r="AN1082" s="47"/>
    </row>
    <row r="1083" spans="1:40" x14ac:dyDescent="0.25">
      <c r="A1083" s="48"/>
      <c r="B1083" s="48"/>
      <c r="C1083" s="19"/>
      <c r="D1083" s="19"/>
      <c r="E1083" s="19"/>
      <c r="F1083" s="19"/>
      <c r="G1083" s="19"/>
      <c r="H1083" s="26" t="str">
        <f t="shared" si="16"/>
        <v/>
      </c>
      <c r="I1083" s="48"/>
      <c r="J1083" s="48"/>
      <c r="K1083" s="48"/>
      <c r="L1083" s="48"/>
      <c r="M1083" s="48"/>
      <c r="N1083" s="19"/>
      <c r="O1083" s="41">
        <f>SUMIFS('Troškovnik '!H:H,'Troškovnik '!A:A,A1083,'Troškovnik '!B:B,B1083)</f>
        <v>0</v>
      </c>
      <c r="AN1083" s="47"/>
    </row>
    <row r="1084" spans="1:40" x14ac:dyDescent="0.25">
      <c r="A1084" s="48"/>
      <c r="B1084" s="48"/>
      <c r="C1084" s="19"/>
      <c r="D1084" s="19"/>
      <c r="E1084" s="19"/>
      <c r="F1084" s="19"/>
      <c r="G1084" s="19"/>
      <c r="H1084" s="26" t="str">
        <f t="shared" si="16"/>
        <v/>
      </c>
      <c r="I1084" s="48"/>
      <c r="J1084" s="48"/>
      <c r="K1084" s="48"/>
      <c r="L1084" s="48"/>
      <c r="M1084" s="48"/>
      <c r="N1084" s="19"/>
      <c r="O1084" s="41">
        <f>SUMIFS('Troškovnik '!H:H,'Troškovnik '!A:A,A1084,'Troškovnik '!B:B,B1084)</f>
        <v>0</v>
      </c>
      <c r="AN1084" s="47"/>
    </row>
    <row r="1085" spans="1:40" x14ac:dyDescent="0.25">
      <c r="A1085" s="48"/>
      <c r="B1085" s="48"/>
      <c r="C1085" s="19"/>
      <c r="D1085" s="19"/>
      <c r="E1085" s="19"/>
      <c r="F1085" s="19"/>
      <c r="G1085" s="19"/>
      <c r="H1085" s="26" t="str">
        <f t="shared" si="16"/>
        <v/>
      </c>
      <c r="I1085" s="48"/>
      <c r="J1085" s="48"/>
      <c r="K1085" s="48"/>
      <c r="L1085" s="48"/>
      <c r="M1085" s="48"/>
      <c r="N1085" s="19"/>
      <c r="O1085" s="41">
        <f>SUMIFS('Troškovnik '!H:H,'Troškovnik '!A:A,A1085,'Troškovnik '!B:B,B1085)</f>
        <v>0</v>
      </c>
      <c r="AN1085" s="47"/>
    </row>
    <row r="1086" spans="1:40" x14ac:dyDescent="0.25">
      <c r="A1086" s="48"/>
      <c r="B1086" s="48"/>
      <c r="C1086" s="19"/>
      <c r="D1086" s="19"/>
      <c r="E1086" s="19"/>
      <c r="F1086" s="19"/>
      <c r="G1086" s="19"/>
      <c r="H1086" s="26" t="str">
        <f t="shared" si="16"/>
        <v/>
      </c>
      <c r="I1086" s="48"/>
      <c r="J1086" s="48"/>
      <c r="K1086" s="48"/>
      <c r="L1086" s="48"/>
      <c r="M1086" s="48"/>
      <c r="N1086" s="19"/>
      <c r="O1086" s="41">
        <f>SUMIFS('Troškovnik '!H:H,'Troškovnik '!A:A,A1086,'Troškovnik '!B:B,B1086)</f>
        <v>0</v>
      </c>
      <c r="AN1086" s="47"/>
    </row>
    <row r="1087" spans="1:40" x14ac:dyDescent="0.25">
      <c r="A1087" s="48"/>
      <c r="B1087" s="48"/>
      <c r="C1087" s="19"/>
      <c r="D1087" s="19"/>
      <c r="E1087" s="19"/>
      <c r="F1087" s="19"/>
      <c r="G1087" s="19"/>
      <c r="H1087" s="26" t="str">
        <f t="shared" si="16"/>
        <v/>
      </c>
      <c r="I1087" s="48"/>
      <c r="J1087" s="48"/>
      <c r="K1087" s="48"/>
      <c r="L1087" s="48"/>
      <c r="M1087" s="48"/>
      <c r="N1087" s="19"/>
      <c r="O1087" s="41">
        <f>SUMIFS('Troškovnik '!H:H,'Troškovnik '!A:A,A1087,'Troškovnik '!B:B,B1087)</f>
        <v>0</v>
      </c>
      <c r="AN1087" s="47"/>
    </row>
    <row r="1088" spans="1:40" x14ac:dyDescent="0.25">
      <c r="A1088" s="48"/>
      <c r="B1088" s="48"/>
      <c r="C1088" s="19"/>
      <c r="D1088" s="19"/>
      <c r="E1088" s="19"/>
      <c r="F1088" s="19"/>
      <c r="G1088" s="19"/>
      <c r="H1088" s="26" t="str">
        <f t="shared" si="16"/>
        <v/>
      </c>
      <c r="I1088" s="48"/>
      <c r="J1088" s="48"/>
      <c r="K1088" s="48"/>
      <c r="L1088" s="48"/>
      <c r="M1088" s="48"/>
      <c r="N1088" s="19"/>
      <c r="O1088" s="41">
        <f>SUMIFS('Troškovnik '!H:H,'Troškovnik '!A:A,A1088,'Troškovnik '!B:B,B1088)</f>
        <v>0</v>
      </c>
      <c r="AN1088" s="47"/>
    </row>
    <row r="1089" spans="1:40" x14ac:dyDescent="0.25">
      <c r="A1089" s="48"/>
      <c r="B1089" s="48"/>
      <c r="C1089" s="19"/>
      <c r="D1089" s="19"/>
      <c r="E1089" s="19"/>
      <c r="F1089" s="19"/>
      <c r="G1089" s="19"/>
      <c r="H1089" s="26" t="str">
        <f t="shared" si="16"/>
        <v/>
      </c>
      <c r="I1089" s="48"/>
      <c r="J1089" s="48"/>
      <c r="K1089" s="48"/>
      <c r="L1089" s="48"/>
      <c r="M1089" s="48"/>
      <c r="N1089" s="19"/>
      <c r="O1089" s="41">
        <f>SUMIFS('Troškovnik '!H:H,'Troškovnik '!A:A,A1089,'Troškovnik '!B:B,B1089)</f>
        <v>0</v>
      </c>
      <c r="AN1089" s="47"/>
    </row>
    <row r="1090" spans="1:40" x14ac:dyDescent="0.25">
      <c r="A1090" s="48"/>
      <c r="B1090" s="48"/>
      <c r="C1090" s="19"/>
      <c r="D1090" s="19"/>
      <c r="E1090" s="19"/>
      <c r="F1090" s="19"/>
      <c r="G1090" s="19"/>
      <c r="H1090" s="26" t="str">
        <f t="shared" si="16"/>
        <v/>
      </c>
      <c r="I1090" s="48"/>
      <c r="J1090" s="48"/>
      <c r="K1090" s="48"/>
      <c r="L1090" s="48"/>
      <c r="M1090" s="48"/>
      <c r="N1090" s="19"/>
      <c r="O1090" s="41">
        <f>SUMIFS('Troškovnik '!H:H,'Troškovnik '!A:A,A1090,'Troškovnik '!B:B,B1090)</f>
        <v>0</v>
      </c>
      <c r="AN1090" s="47"/>
    </row>
    <row r="1091" spans="1:40" x14ac:dyDescent="0.25">
      <c r="A1091" s="48"/>
      <c r="B1091" s="48"/>
      <c r="C1091" s="19"/>
      <c r="D1091" s="19"/>
      <c r="E1091" s="19"/>
      <c r="F1091" s="19"/>
      <c r="G1091" s="19"/>
      <c r="H1091" s="26" t="str">
        <f t="shared" si="16"/>
        <v/>
      </c>
      <c r="I1091" s="48"/>
      <c r="J1091" s="48"/>
      <c r="K1091" s="48"/>
      <c r="L1091" s="48"/>
      <c r="M1091" s="48"/>
      <c r="N1091" s="19"/>
      <c r="O1091" s="41">
        <f>SUMIFS('Troškovnik '!H:H,'Troškovnik '!A:A,A1091,'Troškovnik '!B:B,B1091)</f>
        <v>0</v>
      </c>
      <c r="AN1091" s="47"/>
    </row>
    <row r="1092" spans="1:40" x14ac:dyDescent="0.25">
      <c r="A1092" s="48"/>
      <c r="B1092" s="48"/>
      <c r="C1092" s="19"/>
      <c r="D1092" s="19"/>
      <c r="E1092" s="19"/>
      <c r="F1092" s="19"/>
      <c r="G1092" s="19"/>
      <c r="H1092" s="26" t="str">
        <f t="shared" si="16"/>
        <v/>
      </c>
      <c r="I1092" s="48"/>
      <c r="J1092" s="48"/>
      <c r="K1092" s="48"/>
      <c r="L1092" s="48"/>
      <c r="M1092" s="48"/>
      <c r="N1092" s="19"/>
      <c r="O1092" s="41">
        <f>SUMIFS('Troškovnik '!H:H,'Troškovnik '!A:A,A1092,'Troškovnik '!B:B,B1092)</f>
        <v>0</v>
      </c>
      <c r="AN1092" s="47"/>
    </row>
    <row r="1093" spans="1:40" x14ac:dyDescent="0.25">
      <c r="A1093" s="48"/>
      <c r="B1093" s="48"/>
      <c r="C1093" s="19"/>
      <c r="D1093" s="19"/>
      <c r="E1093" s="19"/>
      <c r="F1093" s="19"/>
      <c r="G1093" s="19"/>
      <c r="H1093" s="26" t="str">
        <f t="shared" si="16"/>
        <v/>
      </c>
      <c r="I1093" s="48"/>
      <c r="J1093" s="48"/>
      <c r="K1093" s="48"/>
      <c r="L1093" s="48"/>
      <c r="M1093" s="48"/>
      <c r="N1093" s="19"/>
      <c r="O1093" s="41">
        <f>SUMIFS('Troškovnik '!H:H,'Troškovnik '!A:A,A1093,'Troškovnik '!B:B,B1093)</f>
        <v>0</v>
      </c>
      <c r="AN1093" s="47"/>
    </row>
    <row r="1094" spans="1:40" x14ac:dyDescent="0.25">
      <c r="A1094" s="48"/>
      <c r="B1094" s="48"/>
      <c r="C1094" s="19"/>
      <c r="D1094" s="19"/>
      <c r="E1094" s="19"/>
      <c r="F1094" s="19"/>
      <c r="G1094" s="19"/>
      <c r="H1094" s="26" t="str">
        <f t="shared" si="16"/>
        <v/>
      </c>
      <c r="I1094" s="48"/>
      <c r="J1094" s="48"/>
      <c r="K1094" s="48"/>
      <c r="L1094" s="48"/>
      <c r="M1094" s="48"/>
      <c r="N1094" s="19"/>
      <c r="O1094" s="41">
        <f>SUMIFS('Troškovnik '!H:H,'Troškovnik '!A:A,A1094,'Troškovnik '!B:B,B1094)</f>
        <v>0</v>
      </c>
      <c r="AN1094" s="47"/>
    </row>
    <row r="1095" spans="1:40" x14ac:dyDescent="0.25">
      <c r="A1095" s="48"/>
      <c r="B1095" s="48"/>
      <c r="C1095" s="19"/>
      <c r="D1095" s="19"/>
      <c r="E1095" s="19"/>
      <c r="F1095" s="19"/>
      <c r="G1095" s="19"/>
      <c r="H1095" s="26" t="str">
        <f t="shared" ref="H1095:H1158" si="17">IF(OR(C1095="DA",E1095="DA"),COUNTIF(C1095:E1095,"DA"),"")</f>
        <v/>
      </c>
      <c r="I1095" s="48"/>
      <c r="J1095" s="48"/>
      <c r="K1095" s="48"/>
      <c r="L1095" s="48"/>
      <c r="M1095" s="48"/>
      <c r="N1095" s="19"/>
      <c r="O1095" s="41">
        <f>SUMIFS('Troškovnik '!H:H,'Troškovnik '!A:A,A1095,'Troškovnik '!B:B,B1095)</f>
        <v>0</v>
      </c>
      <c r="AN1095" s="47"/>
    </row>
    <row r="1096" spans="1:40" x14ac:dyDescent="0.25">
      <c r="A1096" s="48"/>
      <c r="B1096" s="48"/>
      <c r="C1096" s="19"/>
      <c r="D1096" s="19"/>
      <c r="E1096" s="19"/>
      <c r="F1096" s="19"/>
      <c r="G1096" s="19"/>
      <c r="H1096" s="26" t="str">
        <f t="shared" si="17"/>
        <v/>
      </c>
      <c r="I1096" s="48"/>
      <c r="J1096" s="48"/>
      <c r="K1096" s="48"/>
      <c r="L1096" s="48"/>
      <c r="M1096" s="48"/>
      <c r="N1096" s="19"/>
      <c r="O1096" s="41">
        <f>SUMIFS('Troškovnik '!H:H,'Troškovnik '!A:A,A1096,'Troškovnik '!B:B,B1096)</f>
        <v>0</v>
      </c>
      <c r="AN1096" s="47"/>
    </row>
    <row r="1097" spans="1:40" x14ac:dyDescent="0.25">
      <c r="A1097" s="48"/>
      <c r="B1097" s="48"/>
      <c r="C1097" s="19"/>
      <c r="D1097" s="19"/>
      <c r="E1097" s="19"/>
      <c r="F1097" s="19"/>
      <c r="G1097" s="19"/>
      <c r="H1097" s="26" t="str">
        <f t="shared" si="17"/>
        <v/>
      </c>
      <c r="I1097" s="48"/>
      <c r="J1097" s="48"/>
      <c r="K1097" s="48"/>
      <c r="L1097" s="48"/>
      <c r="M1097" s="48"/>
      <c r="N1097" s="19"/>
      <c r="O1097" s="41">
        <f>SUMIFS('Troškovnik '!H:H,'Troškovnik '!A:A,A1097,'Troškovnik '!B:B,B1097)</f>
        <v>0</v>
      </c>
      <c r="AN1097" s="47"/>
    </row>
    <row r="1098" spans="1:40" x14ac:dyDescent="0.25">
      <c r="A1098" s="48"/>
      <c r="B1098" s="48"/>
      <c r="C1098" s="19"/>
      <c r="D1098" s="19"/>
      <c r="E1098" s="19"/>
      <c r="F1098" s="19"/>
      <c r="G1098" s="19"/>
      <c r="H1098" s="26" t="str">
        <f t="shared" si="17"/>
        <v/>
      </c>
      <c r="I1098" s="48"/>
      <c r="J1098" s="48"/>
      <c r="K1098" s="48"/>
      <c r="L1098" s="48"/>
      <c r="M1098" s="48"/>
      <c r="N1098" s="19"/>
      <c r="O1098" s="41">
        <f>SUMIFS('Troškovnik '!H:H,'Troškovnik '!A:A,A1098,'Troškovnik '!B:B,B1098)</f>
        <v>0</v>
      </c>
      <c r="AN1098" s="47"/>
    </row>
    <row r="1099" spans="1:40" x14ac:dyDescent="0.25">
      <c r="A1099" s="48"/>
      <c r="B1099" s="48"/>
      <c r="C1099" s="19"/>
      <c r="D1099" s="19"/>
      <c r="E1099" s="19"/>
      <c r="F1099" s="19"/>
      <c r="G1099" s="19"/>
      <c r="H1099" s="26" t="str">
        <f t="shared" si="17"/>
        <v/>
      </c>
      <c r="I1099" s="48"/>
      <c r="J1099" s="48"/>
      <c r="K1099" s="48"/>
      <c r="L1099" s="48"/>
      <c r="M1099" s="48"/>
      <c r="N1099" s="19"/>
      <c r="O1099" s="41">
        <f>SUMIFS('Troškovnik '!H:H,'Troškovnik '!A:A,A1099,'Troškovnik '!B:B,B1099)</f>
        <v>0</v>
      </c>
      <c r="AN1099" s="47"/>
    </row>
    <row r="1100" spans="1:40" x14ac:dyDescent="0.25">
      <c r="A1100" s="48"/>
      <c r="B1100" s="48"/>
      <c r="C1100" s="19"/>
      <c r="D1100" s="19"/>
      <c r="E1100" s="19"/>
      <c r="F1100" s="19"/>
      <c r="G1100" s="19"/>
      <c r="H1100" s="26" t="str">
        <f t="shared" si="17"/>
        <v/>
      </c>
      <c r="I1100" s="48"/>
      <c r="J1100" s="48"/>
      <c r="K1100" s="48"/>
      <c r="L1100" s="48"/>
      <c r="M1100" s="48"/>
      <c r="N1100" s="19"/>
      <c r="O1100" s="41">
        <f>SUMIFS('Troškovnik '!H:H,'Troškovnik '!A:A,A1100,'Troškovnik '!B:B,B1100)</f>
        <v>0</v>
      </c>
      <c r="AN1100" s="47"/>
    </row>
    <row r="1101" spans="1:40" x14ac:dyDescent="0.25">
      <c r="A1101" s="48"/>
      <c r="B1101" s="48"/>
      <c r="C1101" s="19"/>
      <c r="D1101" s="19"/>
      <c r="E1101" s="19"/>
      <c r="F1101" s="19"/>
      <c r="G1101" s="19"/>
      <c r="H1101" s="26" t="str">
        <f t="shared" si="17"/>
        <v/>
      </c>
      <c r="I1101" s="48"/>
      <c r="J1101" s="48"/>
      <c r="K1101" s="48"/>
      <c r="L1101" s="48"/>
      <c r="M1101" s="48"/>
      <c r="N1101" s="19"/>
      <c r="O1101" s="41">
        <f>SUMIFS('Troškovnik '!H:H,'Troškovnik '!A:A,A1101,'Troškovnik '!B:B,B1101)</f>
        <v>0</v>
      </c>
      <c r="AN1101" s="47"/>
    </row>
    <row r="1102" spans="1:40" x14ac:dyDescent="0.25">
      <c r="A1102" s="48"/>
      <c r="B1102" s="48"/>
      <c r="C1102" s="19"/>
      <c r="D1102" s="19"/>
      <c r="E1102" s="19"/>
      <c r="F1102" s="19"/>
      <c r="G1102" s="19"/>
      <c r="H1102" s="26" t="str">
        <f t="shared" si="17"/>
        <v/>
      </c>
      <c r="I1102" s="48"/>
      <c r="J1102" s="48"/>
      <c r="K1102" s="48"/>
      <c r="L1102" s="48"/>
      <c r="M1102" s="48"/>
      <c r="N1102" s="19"/>
      <c r="O1102" s="41">
        <f>SUMIFS('Troškovnik '!H:H,'Troškovnik '!A:A,A1102,'Troškovnik '!B:B,B1102)</f>
        <v>0</v>
      </c>
      <c r="AN1102" s="47"/>
    </row>
    <row r="1103" spans="1:40" x14ac:dyDescent="0.25">
      <c r="A1103" s="48"/>
      <c r="B1103" s="48"/>
      <c r="C1103" s="19"/>
      <c r="D1103" s="19"/>
      <c r="E1103" s="19"/>
      <c r="F1103" s="19"/>
      <c r="G1103" s="19"/>
      <c r="H1103" s="26" t="str">
        <f t="shared" si="17"/>
        <v/>
      </c>
      <c r="I1103" s="48"/>
      <c r="J1103" s="48"/>
      <c r="K1103" s="48"/>
      <c r="L1103" s="48"/>
      <c r="M1103" s="48"/>
      <c r="N1103" s="19"/>
      <c r="O1103" s="41">
        <f>SUMIFS('Troškovnik '!H:H,'Troškovnik '!A:A,A1103,'Troškovnik '!B:B,B1103)</f>
        <v>0</v>
      </c>
      <c r="AN1103" s="47"/>
    </row>
    <row r="1104" spans="1:40" x14ac:dyDescent="0.25">
      <c r="A1104" s="48"/>
      <c r="B1104" s="48"/>
      <c r="C1104" s="19"/>
      <c r="D1104" s="19"/>
      <c r="E1104" s="19"/>
      <c r="F1104" s="19"/>
      <c r="G1104" s="19"/>
      <c r="H1104" s="26" t="str">
        <f t="shared" si="17"/>
        <v/>
      </c>
      <c r="I1104" s="48"/>
      <c r="J1104" s="48"/>
      <c r="K1104" s="48"/>
      <c r="L1104" s="48"/>
      <c r="M1104" s="48"/>
      <c r="N1104" s="19"/>
      <c r="O1104" s="41">
        <f>SUMIFS('Troškovnik '!H:H,'Troškovnik '!A:A,A1104,'Troškovnik '!B:B,B1104)</f>
        <v>0</v>
      </c>
      <c r="AN1104" s="47"/>
    </row>
    <row r="1105" spans="1:40" x14ac:dyDescent="0.25">
      <c r="A1105" s="48"/>
      <c r="B1105" s="48"/>
      <c r="C1105" s="19"/>
      <c r="D1105" s="19"/>
      <c r="E1105" s="19"/>
      <c r="F1105" s="19"/>
      <c r="G1105" s="19"/>
      <c r="H1105" s="26" t="str">
        <f t="shared" si="17"/>
        <v/>
      </c>
      <c r="I1105" s="48"/>
      <c r="J1105" s="48"/>
      <c r="K1105" s="48"/>
      <c r="L1105" s="48"/>
      <c r="M1105" s="48"/>
      <c r="N1105" s="19"/>
      <c r="O1105" s="41">
        <f>SUMIFS('Troškovnik '!H:H,'Troškovnik '!A:A,A1105,'Troškovnik '!B:B,B1105)</f>
        <v>0</v>
      </c>
      <c r="AN1105" s="47"/>
    </row>
    <row r="1106" spans="1:40" x14ac:dyDescent="0.25">
      <c r="A1106" s="48"/>
      <c r="B1106" s="48"/>
      <c r="C1106" s="19"/>
      <c r="D1106" s="19"/>
      <c r="E1106" s="19"/>
      <c r="F1106" s="19"/>
      <c r="G1106" s="19"/>
      <c r="H1106" s="26" t="str">
        <f t="shared" si="17"/>
        <v/>
      </c>
      <c r="I1106" s="48"/>
      <c r="J1106" s="48"/>
      <c r="K1106" s="48"/>
      <c r="L1106" s="48"/>
      <c r="M1106" s="48"/>
      <c r="N1106" s="19"/>
      <c r="O1106" s="41">
        <f>SUMIFS('Troškovnik '!H:H,'Troškovnik '!A:A,A1106,'Troškovnik '!B:B,B1106)</f>
        <v>0</v>
      </c>
      <c r="AN1106" s="47"/>
    </row>
    <row r="1107" spans="1:40" x14ac:dyDescent="0.25">
      <c r="A1107" s="48"/>
      <c r="B1107" s="48"/>
      <c r="C1107" s="19"/>
      <c r="D1107" s="19"/>
      <c r="E1107" s="19"/>
      <c r="F1107" s="19"/>
      <c r="G1107" s="19"/>
      <c r="H1107" s="26" t="str">
        <f t="shared" si="17"/>
        <v/>
      </c>
      <c r="I1107" s="48"/>
      <c r="J1107" s="48"/>
      <c r="K1107" s="48"/>
      <c r="L1107" s="48"/>
      <c r="M1107" s="48"/>
      <c r="N1107" s="19"/>
      <c r="O1107" s="41">
        <f>SUMIFS('Troškovnik '!H:H,'Troškovnik '!A:A,A1107,'Troškovnik '!B:B,B1107)</f>
        <v>0</v>
      </c>
      <c r="AN1107" s="47"/>
    </row>
    <row r="1108" spans="1:40" x14ac:dyDescent="0.25">
      <c r="A1108" s="48"/>
      <c r="B1108" s="48"/>
      <c r="C1108" s="19"/>
      <c r="D1108" s="19"/>
      <c r="E1108" s="19"/>
      <c r="F1108" s="19"/>
      <c r="G1108" s="19"/>
      <c r="H1108" s="26" t="str">
        <f t="shared" si="17"/>
        <v/>
      </c>
      <c r="I1108" s="48"/>
      <c r="J1108" s="48"/>
      <c r="K1108" s="48"/>
      <c r="L1108" s="48"/>
      <c r="M1108" s="48"/>
      <c r="N1108" s="19"/>
      <c r="O1108" s="41">
        <f>SUMIFS('Troškovnik '!H:H,'Troškovnik '!A:A,A1108,'Troškovnik '!B:B,B1108)</f>
        <v>0</v>
      </c>
      <c r="AN1108" s="47"/>
    </row>
    <row r="1109" spans="1:40" x14ac:dyDescent="0.25">
      <c r="A1109" s="48"/>
      <c r="B1109" s="48"/>
      <c r="C1109" s="19"/>
      <c r="D1109" s="19"/>
      <c r="E1109" s="19"/>
      <c r="F1109" s="19"/>
      <c r="G1109" s="19"/>
      <c r="H1109" s="26" t="str">
        <f t="shared" si="17"/>
        <v/>
      </c>
      <c r="I1109" s="48"/>
      <c r="J1109" s="48"/>
      <c r="K1109" s="48"/>
      <c r="L1109" s="48"/>
      <c r="M1109" s="48"/>
      <c r="N1109" s="19"/>
      <c r="O1109" s="41">
        <f>SUMIFS('Troškovnik '!H:H,'Troškovnik '!A:A,A1109,'Troškovnik '!B:B,B1109)</f>
        <v>0</v>
      </c>
      <c r="AN1109" s="47"/>
    </row>
    <row r="1110" spans="1:40" x14ac:dyDescent="0.25">
      <c r="A1110" s="48"/>
      <c r="B1110" s="48"/>
      <c r="C1110" s="19"/>
      <c r="D1110" s="19"/>
      <c r="E1110" s="19"/>
      <c r="F1110" s="19"/>
      <c r="G1110" s="19"/>
      <c r="H1110" s="26" t="str">
        <f t="shared" si="17"/>
        <v/>
      </c>
      <c r="I1110" s="48"/>
      <c r="J1110" s="48"/>
      <c r="K1110" s="48"/>
      <c r="L1110" s="48"/>
      <c r="M1110" s="48"/>
      <c r="N1110" s="19"/>
      <c r="O1110" s="41">
        <f>SUMIFS('Troškovnik '!H:H,'Troškovnik '!A:A,A1110,'Troškovnik '!B:B,B1110)</f>
        <v>0</v>
      </c>
      <c r="AN1110" s="47"/>
    </row>
    <row r="1111" spans="1:40" x14ac:dyDescent="0.25">
      <c r="A1111" s="48"/>
      <c r="B1111" s="48"/>
      <c r="C1111" s="19"/>
      <c r="D1111" s="19"/>
      <c r="E1111" s="19"/>
      <c r="F1111" s="19"/>
      <c r="G1111" s="19"/>
      <c r="H1111" s="26" t="str">
        <f t="shared" si="17"/>
        <v/>
      </c>
      <c r="I1111" s="48"/>
      <c r="J1111" s="48"/>
      <c r="K1111" s="48"/>
      <c r="L1111" s="48"/>
      <c r="M1111" s="48"/>
      <c r="N1111" s="19"/>
      <c r="O1111" s="41">
        <f>SUMIFS('Troškovnik '!H:H,'Troškovnik '!A:A,A1111,'Troškovnik '!B:B,B1111)</f>
        <v>0</v>
      </c>
      <c r="AN1111" s="47"/>
    </row>
    <row r="1112" spans="1:40" x14ac:dyDescent="0.25">
      <c r="A1112" s="48"/>
      <c r="B1112" s="48"/>
      <c r="C1112" s="19"/>
      <c r="D1112" s="19"/>
      <c r="E1112" s="19"/>
      <c r="F1112" s="19"/>
      <c r="G1112" s="19"/>
      <c r="H1112" s="26" t="str">
        <f t="shared" si="17"/>
        <v/>
      </c>
      <c r="I1112" s="48"/>
      <c r="J1112" s="48"/>
      <c r="K1112" s="48"/>
      <c r="L1112" s="48"/>
      <c r="M1112" s="48"/>
      <c r="N1112" s="19"/>
      <c r="O1112" s="41">
        <f>SUMIFS('Troškovnik '!H:H,'Troškovnik '!A:A,A1112,'Troškovnik '!B:B,B1112)</f>
        <v>0</v>
      </c>
      <c r="AN1112" s="47"/>
    </row>
    <row r="1113" spans="1:40" x14ac:dyDescent="0.25">
      <c r="A1113" s="48"/>
      <c r="B1113" s="48"/>
      <c r="C1113" s="19"/>
      <c r="D1113" s="19"/>
      <c r="E1113" s="19"/>
      <c r="F1113" s="19"/>
      <c r="G1113" s="19"/>
      <c r="H1113" s="26" t="str">
        <f t="shared" si="17"/>
        <v/>
      </c>
      <c r="I1113" s="48"/>
      <c r="J1113" s="48"/>
      <c r="K1113" s="48"/>
      <c r="L1113" s="48"/>
      <c r="M1113" s="48"/>
      <c r="N1113" s="19"/>
      <c r="O1113" s="41">
        <f>SUMIFS('Troškovnik '!H:H,'Troškovnik '!A:A,A1113,'Troškovnik '!B:B,B1113)</f>
        <v>0</v>
      </c>
      <c r="AN1113" s="47"/>
    </row>
    <row r="1114" spans="1:40" x14ac:dyDescent="0.25">
      <c r="A1114" s="48"/>
      <c r="B1114" s="48"/>
      <c r="C1114" s="19"/>
      <c r="D1114" s="19"/>
      <c r="E1114" s="19"/>
      <c r="F1114" s="19"/>
      <c r="G1114" s="19"/>
      <c r="H1114" s="26" t="str">
        <f t="shared" si="17"/>
        <v/>
      </c>
      <c r="I1114" s="48"/>
      <c r="J1114" s="48"/>
      <c r="K1114" s="48"/>
      <c r="L1114" s="48"/>
      <c r="M1114" s="48"/>
      <c r="N1114" s="19"/>
      <c r="O1114" s="41">
        <f>SUMIFS('Troškovnik '!H:H,'Troškovnik '!A:A,A1114,'Troškovnik '!B:B,B1114)</f>
        <v>0</v>
      </c>
      <c r="AN1114" s="47"/>
    </row>
    <row r="1115" spans="1:40" x14ac:dyDescent="0.25">
      <c r="A1115" s="48"/>
      <c r="B1115" s="48"/>
      <c r="C1115" s="19"/>
      <c r="D1115" s="19"/>
      <c r="E1115" s="19"/>
      <c r="F1115" s="19"/>
      <c r="G1115" s="19"/>
      <c r="H1115" s="26" t="str">
        <f t="shared" si="17"/>
        <v/>
      </c>
      <c r="I1115" s="48"/>
      <c r="J1115" s="48"/>
      <c r="K1115" s="48"/>
      <c r="L1115" s="48"/>
      <c r="M1115" s="48"/>
      <c r="N1115" s="19"/>
      <c r="O1115" s="41">
        <f>SUMIFS('Troškovnik '!H:H,'Troškovnik '!A:A,A1115,'Troškovnik '!B:B,B1115)</f>
        <v>0</v>
      </c>
      <c r="AN1115" s="47"/>
    </row>
    <row r="1116" spans="1:40" x14ac:dyDescent="0.25">
      <c r="A1116" s="48"/>
      <c r="B1116" s="48"/>
      <c r="C1116" s="19"/>
      <c r="D1116" s="19"/>
      <c r="E1116" s="19"/>
      <c r="F1116" s="19"/>
      <c r="G1116" s="19"/>
      <c r="H1116" s="26" t="str">
        <f t="shared" si="17"/>
        <v/>
      </c>
      <c r="I1116" s="48"/>
      <c r="J1116" s="48"/>
      <c r="K1116" s="48"/>
      <c r="L1116" s="48"/>
      <c r="M1116" s="48"/>
      <c r="N1116" s="19"/>
      <c r="O1116" s="41">
        <f>SUMIFS('Troškovnik '!H:H,'Troškovnik '!A:A,A1116,'Troškovnik '!B:B,B1116)</f>
        <v>0</v>
      </c>
      <c r="AN1116" s="47"/>
    </row>
    <row r="1117" spans="1:40" x14ac:dyDescent="0.25">
      <c r="A1117" s="48"/>
      <c r="B1117" s="48"/>
      <c r="C1117" s="19"/>
      <c r="D1117" s="19"/>
      <c r="E1117" s="19"/>
      <c r="F1117" s="19"/>
      <c r="G1117" s="19"/>
      <c r="H1117" s="26" t="str">
        <f t="shared" si="17"/>
        <v/>
      </c>
      <c r="I1117" s="48"/>
      <c r="J1117" s="48"/>
      <c r="K1117" s="48"/>
      <c r="L1117" s="48"/>
      <c r="M1117" s="48"/>
      <c r="N1117" s="19"/>
      <c r="O1117" s="41">
        <f>SUMIFS('Troškovnik '!H:H,'Troškovnik '!A:A,A1117,'Troškovnik '!B:B,B1117)</f>
        <v>0</v>
      </c>
      <c r="AN1117" s="47"/>
    </row>
    <row r="1118" spans="1:40" x14ac:dyDescent="0.25">
      <c r="A1118" s="48"/>
      <c r="B1118" s="48"/>
      <c r="C1118" s="19"/>
      <c r="D1118" s="19"/>
      <c r="E1118" s="19"/>
      <c r="F1118" s="19"/>
      <c r="G1118" s="19"/>
      <c r="H1118" s="26" t="str">
        <f t="shared" si="17"/>
        <v/>
      </c>
      <c r="I1118" s="48"/>
      <c r="J1118" s="48"/>
      <c r="K1118" s="48"/>
      <c r="L1118" s="48"/>
      <c r="M1118" s="48"/>
      <c r="N1118" s="19"/>
      <c r="O1118" s="41">
        <f>SUMIFS('Troškovnik '!H:H,'Troškovnik '!A:A,A1118,'Troškovnik '!B:B,B1118)</f>
        <v>0</v>
      </c>
      <c r="AN1118" s="47"/>
    </row>
    <row r="1119" spans="1:40" x14ac:dyDescent="0.25">
      <c r="A1119" s="48"/>
      <c r="B1119" s="48"/>
      <c r="C1119" s="19"/>
      <c r="D1119" s="19"/>
      <c r="E1119" s="19"/>
      <c r="F1119" s="19"/>
      <c r="G1119" s="19"/>
      <c r="H1119" s="26" t="str">
        <f t="shared" si="17"/>
        <v/>
      </c>
      <c r="I1119" s="48"/>
      <c r="J1119" s="48"/>
      <c r="K1119" s="48"/>
      <c r="L1119" s="48"/>
      <c r="M1119" s="48"/>
      <c r="N1119" s="19"/>
      <c r="O1119" s="41">
        <f>SUMIFS('Troškovnik '!H:H,'Troškovnik '!A:A,A1119,'Troškovnik '!B:B,B1119)</f>
        <v>0</v>
      </c>
      <c r="AN1119" s="47"/>
    </row>
    <row r="1120" spans="1:40" x14ac:dyDescent="0.25">
      <c r="A1120" s="48"/>
      <c r="B1120" s="48"/>
      <c r="C1120" s="19"/>
      <c r="D1120" s="19"/>
      <c r="E1120" s="19"/>
      <c r="F1120" s="19"/>
      <c r="G1120" s="19"/>
      <c r="H1120" s="26" t="str">
        <f t="shared" si="17"/>
        <v/>
      </c>
      <c r="I1120" s="48"/>
      <c r="J1120" s="48"/>
      <c r="K1120" s="48"/>
      <c r="L1120" s="48"/>
      <c r="M1120" s="48"/>
      <c r="N1120" s="19"/>
      <c r="O1120" s="41">
        <f>SUMIFS('Troškovnik '!H:H,'Troškovnik '!A:A,A1120,'Troškovnik '!B:B,B1120)</f>
        <v>0</v>
      </c>
      <c r="AN1120" s="47"/>
    </row>
    <row r="1121" spans="1:40" x14ac:dyDescent="0.25">
      <c r="A1121" s="48"/>
      <c r="B1121" s="48"/>
      <c r="C1121" s="19"/>
      <c r="D1121" s="19"/>
      <c r="E1121" s="19"/>
      <c r="F1121" s="19"/>
      <c r="G1121" s="19"/>
      <c r="H1121" s="26" t="str">
        <f t="shared" si="17"/>
        <v/>
      </c>
      <c r="I1121" s="48"/>
      <c r="J1121" s="48"/>
      <c r="K1121" s="48"/>
      <c r="L1121" s="48"/>
      <c r="M1121" s="48"/>
      <c r="N1121" s="19"/>
      <c r="O1121" s="41">
        <f>SUMIFS('Troškovnik '!H:H,'Troškovnik '!A:A,A1121,'Troškovnik '!B:B,B1121)</f>
        <v>0</v>
      </c>
      <c r="AN1121" s="47"/>
    </row>
    <row r="1122" spans="1:40" x14ac:dyDescent="0.25">
      <c r="A1122" s="48"/>
      <c r="B1122" s="48"/>
      <c r="C1122" s="19"/>
      <c r="D1122" s="19"/>
      <c r="E1122" s="19"/>
      <c r="F1122" s="19"/>
      <c r="G1122" s="19"/>
      <c r="H1122" s="26" t="str">
        <f t="shared" si="17"/>
        <v/>
      </c>
      <c r="I1122" s="48"/>
      <c r="J1122" s="48"/>
      <c r="K1122" s="48"/>
      <c r="L1122" s="48"/>
      <c r="M1122" s="48"/>
      <c r="N1122" s="19"/>
      <c r="O1122" s="41">
        <f>SUMIFS('Troškovnik '!H:H,'Troškovnik '!A:A,A1122,'Troškovnik '!B:B,B1122)</f>
        <v>0</v>
      </c>
      <c r="AN1122" s="47"/>
    </row>
    <row r="1123" spans="1:40" x14ac:dyDescent="0.25">
      <c r="A1123" s="48"/>
      <c r="B1123" s="48"/>
      <c r="C1123" s="19"/>
      <c r="D1123" s="19"/>
      <c r="E1123" s="19"/>
      <c r="F1123" s="19"/>
      <c r="G1123" s="19"/>
      <c r="H1123" s="26" t="str">
        <f t="shared" si="17"/>
        <v/>
      </c>
      <c r="I1123" s="48"/>
      <c r="J1123" s="48"/>
      <c r="K1123" s="48"/>
      <c r="L1123" s="48"/>
      <c r="M1123" s="48"/>
      <c r="N1123" s="19"/>
      <c r="O1123" s="41">
        <f>SUMIFS('Troškovnik '!H:H,'Troškovnik '!A:A,A1123,'Troškovnik '!B:B,B1123)</f>
        <v>0</v>
      </c>
      <c r="AN1123" s="47"/>
    </row>
    <row r="1124" spans="1:40" x14ac:dyDescent="0.25">
      <c r="A1124" s="48"/>
      <c r="B1124" s="48"/>
      <c r="C1124" s="19"/>
      <c r="D1124" s="19"/>
      <c r="E1124" s="19"/>
      <c r="F1124" s="19"/>
      <c r="G1124" s="19"/>
      <c r="H1124" s="26" t="str">
        <f t="shared" si="17"/>
        <v/>
      </c>
      <c r="I1124" s="48"/>
      <c r="J1124" s="48"/>
      <c r="K1124" s="48"/>
      <c r="L1124" s="48"/>
      <c r="M1124" s="48"/>
      <c r="N1124" s="19"/>
      <c r="O1124" s="41">
        <f>SUMIFS('Troškovnik '!H:H,'Troškovnik '!A:A,A1124,'Troškovnik '!B:B,B1124)</f>
        <v>0</v>
      </c>
      <c r="AN1124" s="47"/>
    </row>
    <row r="1125" spans="1:40" x14ac:dyDescent="0.25">
      <c r="A1125" s="48"/>
      <c r="B1125" s="48"/>
      <c r="C1125" s="19"/>
      <c r="D1125" s="19"/>
      <c r="E1125" s="19"/>
      <c r="F1125" s="19"/>
      <c r="G1125" s="19"/>
      <c r="H1125" s="26" t="str">
        <f t="shared" si="17"/>
        <v/>
      </c>
      <c r="I1125" s="48"/>
      <c r="J1125" s="48"/>
      <c r="K1125" s="48"/>
      <c r="L1125" s="48"/>
      <c r="M1125" s="48"/>
      <c r="N1125" s="19"/>
      <c r="O1125" s="41">
        <f>SUMIFS('Troškovnik '!H:H,'Troškovnik '!A:A,A1125,'Troškovnik '!B:B,B1125)</f>
        <v>0</v>
      </c>
      <c r="AN1125" s="47"/>
    </row>
    <row r="1126" spans="1:40" x14ac:dyDescent="0.25">
      <c r="A1126" s="48"/>
      <c r="B1126" s="48"/>
      <c r="C1126" s="19"/>
      <c r="D1126" s="19"/>
      <c r="E1126" s="19"/>
      <c r="F1126" s="19"/>
      <c r="G1126" s="19"/>
      <c r="H1126" s="26" t="str">
        <f t="shared" si="17"/>
        <v/>
      </c>
      <c r="I1126" s="48"/>
      <c r="J1126" s="48"/>
      <c r="K1126" s="48"/>
      <c r="L1126" s="48"/>
      <c r="M1126" s="48"/>
      <c r="N1126" s="19"/>
      <c r="O1126" s="41">
        <f>SUMIFS('Troškovnik '!H:H,'Troškovnik '!A:A,A1126,'Troškovnik '!B:B,B1126)</f>
        <v>0</v>
      </c>
      <c r="AN1126" s="47"/>
    </row>
    <row r="1127" spans="1:40" x14ac:dyDescent="0.25">
      <c r="A1127" s="48"/>
      <c r="B1127" s="48"/>
      <c r="C1127" s="19"/>
      <c r="D1127" s="19"/>
      <c r="E1127" s="19"/>
      <c r="F1127" s="19"/>
      <c r="G1127" s="19"/>
      <c r="H1127" s="26" t="str">
        <f t="shared" si="17"/>
        <v/>
      </c>
      <c r="I1127" s="48"/>
      <c r="J1127" s="48"/>
      <c r="K1127" s="48"/>
      <c r="L1127" s="48"/>
      <c r="M1127" s="48"/>
      <c r="N1127" s="19"/>
      <c r="O1127" s="41">
        <f>SUMIFS('Troškovnik '!H:H,'Troškovnik '!A:A,A1127,'Troškovnik '!B:B,B1127)</f>
        <v>0</v>
      </c>
      <c r="AN1127" s="47"/>
    </row>
    <row r="1128" spans="1:40" x14ac:dyDescent="0.25">
      <c r="A1128" s="48"/>
      <c r="B1128" s="48"/>
      <c r="C1128" s="19"/>
      <c r="D1128" s="19"/>
      <c r="E1128" s="19"/>
      <c r="F1128" s="19"/>
      <c r="G1128" s="19"/>
      <c r="H1128" s="26" t="str">
        <f t="shared" si="17"/>
        <v/>
      </c>
      <c r="I1128" s="48"/>
      <c r="J1128" s="48"/>
      <c r="K1128" s="48"/>
      <c r="L1128" s="48"/>
      <c r="M1128" s="48"/>
      <c r="N1128" s="19"/>
      <c r="O1128" s="41">
        <f>SUMIFS('Troškovnik '!H:H,'Troškovnik '!A:A,A1128,'Troškovnik '!B:B,B1128)</f>
        <v>0</v>
      </c>
      <c r="AN1128" s="47"/>
    </row>
    <row r="1129" spans="1:40" x14ac:dyDescent="0.25">
      <c r="A1129" s="48"/>
      <c r="B1129" s="48"/>
      <c r="C1129" s="19"/>
      <c r="D1129" s="19"/>
      <c r="E1129" s="19"/>
      <c r="F1129" s="19"/>
      <c r="G1129" s="19"/>
      <c r="H1129" s="26" t="str">
        <f t="shared" si="17"/>
        <v/>
      </c>
      <c r="I1129" s="48"/>
      <c r="J1129" s="48"/>
      <c r="K1129" s="48"/>
      <c r="L1129" s="48"/>
      <c r="M1129" s="48"/>
      <c r="N1129" s="19"/>
      <c r="O1129" s="41">
        <f>SUMIFS('Troškovnik '!H:H,'Troškovnik '!A:A,A1129,'Troškovnik '!B:B,B1129)</f>
        <v>0</v>
      </c>
      <c r="AN1129" s="47"/>
    </row>
    <row r="1130" spans="1:40" x14ac:dyDescent="0.25">
      <c r="A1130" s="48"/>
      <c r="B1130" s="48"/>
      <c r="C1130" s="19"/>
      <c r="D1130" s="19"/>
      <c r="E1130" s="19"/>
      <c r="F1130" s="19"/>
      <c r="G1130" s="19"/>
      <c r="H1130" s="26" t="str">
        <f t="shared" si="17"/>
        <v/>
      </c>
      <c r="I1130" s="48"/>
      <c r="J1130" s="48"/>
      <c r="K1130" s="48"/>
      <c r="L1130" s="48"/>
      <c r="M1130" s="48"/>
      <c r="N1130" s="19"/>
      <c r="O1130" s="41">
        <f>SUMIFS('Troškovnik '!H:H,'Troškovnik '!A:A,A1130,'Troškovnik '!B:B,B1130)</f>
        <v>0</v>
      </c>
      <c r="AN1130" s="47"/>
    </row>
    <row r="1131" spans="1:40" x14ac:dyDescent="0.25">
      <c r="A1131" s="48"/>
      <c r="B1131" s="48"/>
      <c r="C1131" s="19"/>
      <c r="D1131" s="19"/>
      <c r="E1131" s="19"/>
      <c r="F1131" s="19"/>
      <c r="G1131" s="19"/>
      <c r="H1131" s="26" t="str">
        <f t="shared" si="17"/>
        <v/>
      </c>
      <c r="I1131" s="48"/>
      <c r="J1131" s="48"/>
      <c r="K1131" s="48"/>
      <c r="L1131" s="48"/>
      <c r="M1131" s="48"/>
      <c r="N1131" s="19"/>
      <c r="O1131" s="41">
        <f>SUMIFS('Troškovnik '!H:H,'Troškovnik '!A:A,A1131,'Troškovnik '!B:B,B1131)</f>
        <v>0</v>
      </c>
      <c r="AN1131" s="47"/>
    </row>
    <row r="1132" spans="1:40" x14ac:dyDescent="0.25">
      <c r="A1132" s="48"/>
      <c r="B1132" s="48"/>
      <c r="C1132" s="19"/>
      <c r="D1132" s="19"/>
      <c r="E1132" s="19"/>
      <c r="F1132" s="19"/>
      <c r="G1132" s="19"/>
      <c r="H1132" s="26" t="str">
        <f t="shared" si="17"/>
        <v/>
      </c>
      <c r="I1132" s="48"/>
      <c r="J1132" s="48"/>
      <c r="K1132" s="48"/>
      <c r="L1132" s="48"/>
      <c r="M1132" s="48"/>
      <c r="N1132" s="19"/>
      <c r="O1132" s="41">
        <f>SUMIFS('Troškovnik '!H:H,'Troškovnik '!A:A,A1132,'Troškovnik '!B:B,B1132)</f>
        <v>0</v>
      </c>
      <c r="AN1132" s="47"/>
    </row>
    <row r="1133" spans="1:40" x14ac:dyDescent="0.25">
      <c r="A1133" s="48"/>
      <c r="B1133" s="48"/>
      <c r="C1133" s="19"/>
      <c r="D1133" s="19"/>
      <c r="E1133" s="19"/>
      <c r="F1133" s="19"/>
      <c r="G1133" s="19"/>
      <c r="H1133" s="26" t="str">
        <f t="shared" si="17"/>
        <v/>
      </c>
      <c r="I1133" s="48"/>
      <c r="J1133" s="48"/>
      <c r="K1133" s="48"/>
      <c r="L1133" s="48"/>
      <c r="M1133" s="48"/>
      <c r="N1133" s="19"/>
      <c r="O1133" s="41">
        <f>SUMIFS('Troškovnik '!H:H,'Troškovnik '!A:A,A1133,'Troškovnik '!B:B,B1133)</f>
        <v>0</v>
      </c>
      <c r="AN1133" s="47"/>
    </row>
    <row r="1134" spans="1:40" x14ac:dyDescent="0.25">
      <c r="A1134" s="48"/>
      <c r="B1134" s="48"/>
      <c r="C1134" s="19"/>
      <c r="D1134" s="19"/>
      <c r="E1134" s="19"/>
      <c r="F1134" s="19"/>
      <c r="G1134" s="19"/>
      <c r="H1134" s="26" t="str">
        <f t="shared" si="17"/>
        <v/>
      </c>
      <c r="I1134" s="48"/>
      <c r="J1134" s="48"/>
      <c r="K1134" s="48"/>
      <c r="L1134" s="48"/>
      <c r="M1134" s="48"/>
      <c r="N1134" s="19"/>
      <c r="O1134" s="41">
        <f>SUMIFS('Troškovnik '!H:H,'Troškovnik '!A:A,A1134,'Troškovnik '!B:B,B1134)</f>
        <v>0</v>
      </c>
      <c r="AN1134" s="47"/>
    </row>
    <row r="1135" spans="1:40" x14ac:dyDescent="0.25">
      <c r="A1135" s="48"/>
      <c r="B1135" s="48"/>
      <c r="C1135" s="19"/>
      <c r="D1135" s="19"/>
      <c r="E1135" s="19"/>
      <c r="F1135" s="19"/>
      <c r="G1135" s="19"/>
      <c r="H1135" s="26" t="str">
        <f t="shared" si="17"/>
        <v/>
      </c>
      <c r="I1135" s="48"/>
      <c r="J1135" s="48"/>
      <c r="K1135" s="48"/>
      <c r="L1135" s="48"/>
      <c r="M1135" s="48"/>
      <c r="N1135" s="19"/>
      <c r="O1135" s="41">
        <f>SUMIFS('Troškovnik '!H:H,'Troškovnik '!A:A,A1135,'Troškovnik '!B:B,B1135)</f>
        <v>0</v>
      </c>
      <c r="AN1135" s="47"/>
    </row>
    <row r="1136" spans="1:40" x14ac:dyDescent="0.25">
      <c r="A1136" s="48"/>
      <c r="B1136" s="48"/>
      <c r="C1136" s="19"/>
      <c r="D1136" s="19"/>
      <c r="E1136" s="19"/>
      <c r="F1136" s="19"/>
      <c r="G1136" s="19"/>
      <c r="H1136" s="26" t="str">
        <f t="shared" si="17"/>
        <v/>
      </c>
      <c r="I1136" s="48"/>
      <c r="J1136" s="48"/>
      <c r="K1136" s="48"/>
      <c r="L1136" s="48"/>
      <c r="M1136" s="48"/>
      <c r="N1136" s="19"/>
      <c r="O1136" s="41">
        <f>SUMIFS('Troškovnik '!H:H,'Troškovnik '!A:A,A1136,'Troškovnik '!B:B,B1136)</f>
        <v>0</v>
      </c>
      <c r="AN1136" s="47"/>
    </row>
    <row r="1137" spans="1:40" x14ac:dyDescent="0.25">
      <c r="A1137" s="48"/>
      <c r="B1137" s="48"/>
      <c r="C1137" s="19"/>
      <c r="D1137" s="19"/>
      <c r="E1137" s="19"/>
      <c r="F1137" s="19"/>
      <c r="G1137" s="19"/>
      <c r="H1137" s="26" t="str">
        <f t="shared" si="17"/>
        <v/>
      </c>
      <c r="I1137" s="48"/>
      <c r="J1137" s="48"/>
      <c r="K1137" s="48"/>
      <c r="L1137" s="48"/>
      <c r="M1137" s="48"/>
      <c r="N1137" s="19"/>
      <c r="O1137" s="41">
        <f>SUMIFS('Troškovnik '!H:H,'Troškovnik '!A:A,A1137,'Troškovnik '!B:B,B1137)</f>
        <v>0</v>
      </c>
      <c r="AN1137" s="47"/>
    </row>
    <row r="1138" spans="1:40" x14ac:dyDescent="0.25">
      <c r="A1138" s="48"/>
      <c r="B1138" s="48"/>
      <c r="C1138" s="19"/>
      <c r="D1138" s="19"/>
      <c r="E1138" s="19"/>
      <c r="F1138" s="19"/>
      <c r="G1138" s="19"/>
      <c r="H1138" s="26" t="str">
        <f t="shared" si="17"/>
        <v/>
      </c>
      <c r="I1138" s="48"/>
      <c r="J1138" s="48"/>
      <c r="K1138" s="48"/>
      <c r="L1138" s="48"/>
      <c r="M1138" s="48"/>
      <c r="N1138" s="19"/>
      <c r="O1138" s="41">
        <f>SUMIFS('Troškovnik '!H:H,'Troškovnik '!A:A,A1138,'Troškovnik '!B:B,B1138)</f>
        <v>0</v>
      </c>
      <c r="AN1138" s="47"/>
    </row>
    <row r="1139" spans="1:40" x14ac:dyDescent="0.25">
      <c r="A1139" s="48"/>
      <c r="B1139" s="48"/>
      <c r="C1139" s="19"/>
      <c r="D1139" s="19"/>
      <c r="E1139" s="19"/>
      <c r="F1139" s="19"/>
      <c r="G1139" s="19"/>
      <c r="H1139" s="26" t="str">
        <f t="shared" si="17"/>
        <v/>
      </c>
      <c r="I1139" s="48"/>
      <c r="J1139" s="48"/>
      <c r="K1139" s="48"/>
      <c r="L1139" s="48"/>
      <c r="M1139" s="48"/>
      <c r="N1139" s="19"/>
      <c r="O1139" s="41">
        <f>SUMIFS('Troškovnik '!H:H,'Troškovnik '!A:A,A1139,'Troškovnik '!B:B,B1139)</f>
        <v>0</v>
      </c>
      <c r="AN1139" s="47"/>
    </row>
    <row r="1140" spans="1:40" x14ac:dyDescent="0.25">
      <c r="A1140" s="48"/>
      <c r="B1140" s="48"/>
      <c r="C1140" s="19"/>
      <c r="D1140" s="19"/>
      <c r="E1140" s="19"/>
      <c r="F1140" s="19"/>
      <c r="G1140" s="19"/>
      <c r="H1140" s="26" t="str">
        <f t="shared" si="17"/>
        <v/>
      </c>
      <c r="I1140" s="48"/>
      <c r="J1140" s="48"/>
      <c r="K1140" s="48"/>
      <c r="L1140" s="48"/>
      <c r="M1140" s="48"/>
      <c r="N1140" s="19"/>
      <c r="O1140" s="41">
        <f>SUMIFS('Troškovnik '!H:H,'Troškovnik '!A:A,A1140,'Troškovnik '!B:B,B1140)</f>
        <v>0</v>
      </c>
      <c r="AN1140" s="47"/>
    </row>
    <row r="1141" spans="1:40" x14ac:dyDescent="0.25">
      <c r="A1141" s="48"/>
      <c r="B1141" s="48"/>
      <c r="C1141" s="19"/>
      <c r="D1141" s="19"/>
      <c r="E1141" s="19"/>
      <c r="F1141" s="19"/>
      <c r="G1141" s="19"/>
      <c r="H1141" s="26" t="str">
        <f t="shared" si="17"/>
        <v/>
      </c>
      <c r="I1141" s="48"/>
      <c r="J1141" s="48"/>
      <c r="K1141" s="48"/>
      <c r="L1141" s="48"/>
      <c r="M1141" s="48"/>
      <c r="N1141" s="19"/>
      <c r="O1141" s="41">
        <f>SUMIFS('Troškovnik '!H:H,'Troškovnik '!A:A,A1141,'Troškovnik '!B:B,B1141)</f>
        <v>0</v>
      </c>
      <c r="AN1141" s="47"/>
    </row>
    <row r="1142" spans="1:40" x14ac:dyDescent="0.25">
      <c r="A1142" s="48"/>
      <c r="B1142" s="48"/>
      <c r="C1142" s="19"/>
      <c r="D1142" s="19"/>
      <c r="E1142" s="19"/>
      <c r="F1142" s="19"/>
      <c r="G1142" s="19"/>
      <c r="H1142" s="26" t="str">
        <f t="shared" si="17"/>
        <v/>
      </c>
      <c r="I1142" s="48"/>
      <c r="J1142" s="48"/>
      <c r="K1142" s="48"/>
      <c r="L1142" s="48"/>
      <c r="M1142" s="48"/>
      <c r="N1142" s="19"/>
      <c r="O1142" s="41">
        <f>SUMIFS('Troškovnik '!H:H,'Troškovnik '!A:A,A1142,'Troškovnik '!B:B,B1142)</f>
        <v>0</v>
      </c>
      <c r="AN1142" s="47"/>
    </row>
    <row r="1143" spans="1:40" x14ac:dyDescent="0.25">
      <c r="A1143" s="48"/>
      <c r="B1143" s="48"/>
      <c r="C1143" s="19"/>
      <c r="D1143" s="19"/>
      <c r="E1143" s="19"/>
      <c r="F1143" s="19"/>
      <c r="G1143" s="19"/>
      <c r="H1143" s="26" t="str">
        <f t="shared" si="17"/>
        <v/>
      </c>
      <c r="I1143" s="48"/>
      <c r="J1143" s="48"/>
      <c r="K1143" s="48"/>
      <c r="L1143" s="48"/>
      <c r="M1143" s="48"/>
      <c r="N1143" s="19"/>
      <c r="O1143" s="41">
        <f>SUMIFS('Troškovnik '!H:H,'Troškovnik '!A:A,A1143,'Troškovnik '!B:B,B1143)</f>
        <v>0</v>
      </c>
      <c r="AN1143" s="47"/>
    </row>
    <row r="1144" spans="1:40" x14ac:dyDescent="0.25">
      <c r="A1144" s="48"/>
      <c r="B1144" s="48"/>
      <c r="C1144" s="19"/>
      <c r="D1144" s="19"/>
      <c r="E1144" s="19"/>
      <c r="F1144" s="19"/>
      <c r="G1144" s="19"/>
      <c r="H1144" s="26" t="str">
        <f t="shared" si="17"/>
        <v/>
      </c>
      <c r="I1144" s="48"/>
      <c r="J1144" s="48"/>
      <c r="K1144" s="48"/>
      <c r="L1144" s="48"/>
      <c r="M1144" s="48"/>
      <c r="N1144" s="19"/>
      <c r="O1144" s="41">
        <f>SUMIFS('Troškovnik '!H:H,'Troškovnik '!A:A,A1144,'Troškovnik '!B:B,B1144)</f>
        <v>0</v>
      </c>
      <c r="AN1144" s="47"/>
    </row>
    <row r="1145" spans="1:40" x14ac:dyDescent="0.25">
      <c r="A1145" s="48"/>
      <c r="B1145" s="48"/>
      <c r="C1145" s="19"/>
      <c r="D1145" s="19"/>
      <c r="E1145" s="19"/>
      <c r="F1145" s="19"/>
      <c r="G1145" s="19"/>
      <c r="H1145" s="26" t="str">
        <f t="shared" si="17"/>
        <v/>
      </c>
      <c r="I1145" s="48"/>
      <c r="J1145" s="48"/>
      <c r="K1145" s="48"/>
      <c r="L1145" s="48"/>
      <c r="M1145" s="48"/>
      <c r="N1145" s="19"/>
      <c r="O1145" s="41">
        <f>SUMIFS('Troškovnik '!H:H,'Troškovnik '!A:A,A1145,'Troškovnik '!B:B,B1145)</f>
        <v>0</v>
      </c>
      <c r="AN1145" s="47"/>
    </row>
    <row r="1146" spans="1:40" x14ac:dyDescent="0.25">
      <c r="A1146" s="48"/>
      <c r="B1146" s="48"/>
      <c r="C1146" s="19"/>
      <c r="D1146" s="19"/>
      <c r="E1146" s="19"/>
      <c r="F1146" s="19"/>
      <c r="G1146" s="19"/>
      <c r="H1146" s="26" t="str">
        <f t="shared" si="17"/>
        <v/>
      </c>
      <c r="I1146" s="48"/>
      <c r="J1146" s="48"/>
      <c r="K1146" s="48"/>
      <c r="L1146" s="48"/>
      <c r="M1146" s="48"/>
      <c r="N1146" s="19"/>
      <c r="O1146" s="41">
        <f>SUMIFS('Troškovnik '!H:H,'Troškovnik '!A:A,A1146,'Troškovnik '!B:B,B1146)</f>
        <v>0</v>
      </c>
      <c r="AN1146" s="47"/>
    </row>
    <row r="1147" spans="1:40" x14ac:dyDescent="0.25">
      <c r="A1147" s="48"/>
      <c r="B1147" s="48"/>
      <c r="C1147" s="19"/>
      <c r="D1147" s="19"/>
      <c r="E1147" s="19"/>
      <c r="F1147" s="19"/>
      <c r="G1147" s="19"/>
      <c r="H1147" s="26" t="str">
        <f t="shared" si="17"/>
        <v/>
      </c>
      <c r="I1147" s="48"/>
      <c r="J1147" s="48"/>
      <c r="K1147" s="48"/>
      <c r="L1147" s="48"/>
      <c r="M1147" s="48"/>
      <c r="N1147" s="19"/>
      <c r="O1147" s="41">
        <f>SUMIFS('Troškovnik '!H:H,'Troškovnik '!A:A,A1147,'Troškovnik '!B:B,B1147)</f>
        <v>0</v>
      </c>
      <c r="AN1147" s="47"/>
    </row>
    <row r="1148" spans="1:40" x14ac:dyDescent="0.25">
      <c r="A1148" s="48"/>
      <c r="B1148" s="48"/>
      <c r="C1148" s="19"/>
      <c r="D1148" s="19"/>
      <c r="E1148" s="19"/>
      <c r="F1148" s="19"/>
      <c r="G1148" s="19"/>
      <c r="H1148" s="26" t="str">
        <f t="shared" si="17"/>
        <v/>
      </c>
      <c r="I1148" s="48"/>
      <c r="J1148" s="48"/>
      <c r="K1148" s="48"/>
      <c r="L1148" s="48"/>
      <c r="M1148" s="48"/>
      <c r="N1148" s="19"/>
      <c r="O1148" s="41">
        <f>SUMIFS('Troškovnik '!H:H,'Troškovnik '!A:A,A1148,'Troškovnik '!B:B,B1148)</f>
        <v>0</v>
      </c>
      <c r="AN1148" s="47"/>
    </row>
    <row r="1149" spans="1:40" x14ac:dyDescent="0.25">
      <c r="A1149" s="48"/>
      <c r="B1149" s="48"/>
      <c r="C1149" s="19"/>
      <c r="D1149" s="19"/>
      <c r="E1149" s="19"/>
      <c r="F1149" s="19"/>
      <c r="G1149" s="19"/>
      <c r="H1149" s="26" t="str">
        <f t="shared" si="17"/>
        <v/>
      </c>
      <c r="I1149" s="48"/>
      <c r="J1149" s="48"/>
      <c r="K1149" s="48"/>
      <c r="L1149" s="48"/>
      <c r="M1149" s="48"/>
      <c r="N1149" s="19"/>
      <c r="O1149" s="41">
        <f>SUMIFS('Troškovnik '!H:H,'Troškovnik '!A:A,A1149,'Troškovnik '!B:B,B1149)</f>
        <v>0</v>
      </c>
      <c r="AN1149" s="47"/>
    </row>
    <row r="1150" spans="1:40" x14ac:dyDescent="0.25">
      <c r="A1150" s="48"/>
      <c r="B1150" s="48"/>
      <c r="C1150" s="19"/>
      <c r="D1150" s="19"/>
      <c r="E1150" s="19"/>
      <c r="F1150" s="19"/>
      <c r="G1150" s="19"/>
      <c r="H1150" s="26" t="str">
        <f t="shared" si="17"/>
        <v/>
      </c>
      <c r="I1150" s="48"/>
      <c r="J1150" s="48"/>
      <c r="K1150" s="48"/>
      <c r="L1150" s="48"/>
      <c r="M1150" s="48"/>
      <c r="N1150" s="19"/>
      <c r="O1150" s="41">
        <f>SUMIFS('Troškovnik '!H:H,'Troškovnik '!A:A,A1150,'Troškovnik '!B:B,B1150)</f>
        <v>0</v>
      </c>
      <c r="AN1150" s="47"/>
    </row>
    <row r="1151" spans="1:40" x14ac:dyDescent="0.25">
      <c r="A1151" s="48"/>
      <c r="B1151" s="48"/>
      <c r="C1151" s="19"/>
      <c r="D1151" s="19"/>
      <c r="E1151" s="19"/>
      <c r="F1151" s="19"/>
      <c r="G1151" s="19"/>
      <c r="H1151" s="26" t="str">
        <f t="shared" si="17"/>
        <v/>
      </c>
      <c r="I1151" s="48"/>
      <c r="J1151" s="48"/>
      <c r="K1151" s="48"/>
      <c r="L1151" s="48"/>
      <c r="M1151" s="48"/>
      <c r="N1151" s="19"/>
      <c r="O1151" s="41">
        <f>SUMIFS('Troškovnik '!H:H,'Troškovnik '!A:A,A1151,'Troškovnik '!B:B,B1151)</f>
        <v>0</v>
      </c>
      <c r="AN1151" s="47"/>
    </row>
    <row r="1152" spans="1:40" x14ac:dyDescent="0.25">
      <c r="A1152" s="48"/>
      <c r="B1152" s="48"/>
      <c r="C1152" s="19"/>
      <c r="D1152" s="19"/>
      <c r="E1152" s="19"/>
      <c r="F1152" s="19"/>
      <c r="G1152" s="19"/>
      <c r="H1152" s="26" t="str">
        <f t="shared" si="17"/>
        <v/>
      </c>
      <c r="I1152" s="48"/>
      <c r="J1152" s="48"/>
      <c r="K1152" s="48"/>
      <c r="L1152" s="48"/>
      <c r="M1152" s="48"/>
      <c r="N1152" s="19"/>
      <c r="O1152" s="41">
        <f>SUMIFS('Troškovnik '!H:H,'Troškovnik '!A:A,A1152,'Troškovnik '!B:B,B1152)</f>
        <v>0</v>
      </c>
      <c r="AN1152" s="47"/>
    </row>
    <row r="1153" spans="1:40" x14ac:dyDescent="0.25">
      <c r="A1153" s="48"/>
      <c r="B1153" s="48"/>
      <c r="C1153" s="19"/>
      <c r="D1153" s="19"/>
      <c r="E1153" s="19"/>
      <c r="F1153" s="19"/>
      <c r="G1153" s="19"/>
      <c r="H1153" s="26" t="str">
        <f t="shared" si="17"/>
        <v/>
      </c>
      <c r="I1153" s="48"/>
      <c r="J1153" s="48"/>
      <c r="K1153" s="48"/>
      <c r="L1153" s="48"/>
      <c r="M1153" s="48"/>
      <c r="N1153" s="19"/>
      <c r="O1153" s="41">
        <f>SUMIFS('Troškovnik '!H:H,'Troškovnik '!A:A,A1153,'Troškovnik '!B:B,B1153)</f>
        <v>0</v>
      </c>
      <c r="AN1153" s="47"/>
    </row>
    <row r="1154" spans="1:40" x14ac:dyDescent="0.25">
      <c r="A1154" s="48"/>
      <c r="B1154" s="48"/>
      <c r="C1154" s="19"/>
      <c r="D1154" s="19"/>
      <c r="E1154" s="19"/>
      <c r="F1154" s="19"/>
      <c r="G1154" s="19"/>
      <c r="H1154" s="26" t="str">
        <f t="shared" si="17"/>
        <v/>
      </c>
      <c r="I1154" s="48"/>
      <c r="J1154" s="48"/>
      <c r="K1154" s="48"/>
      <c r="L1154" s="48"/>
      <c r="M1154" s="48"/>
      <c r="N1154" s="19"/>
      <c r="O1154" s="41">
        <f>SUMIFS('Troškovnik '!H:H,'Troškovnik '!A:A,A1154,'Troškovnik '!B:B,B1154)</f>
        <v>0</v>
      </c>
      <c r="AN1154" s="47"/>
    </row>
    <row r="1155" spans="1:40" x14ac:dyDescent="0.25">
      <c r="A1155" s="48"/>
      <c r="B1155" s="48"/>
      <c r="C1155" s="19"/>
      <c r="D1155" s="19"/>
      <c r="E1155" s="19"/>
      <c r="F1155" s="19"/>
      <c r="G1155" s="19"/>
      <c r="H1155" s="26" t="str">
        <f t="shared" si="17"/>
        <v/>
      </c>
      <c r="I1155" s="48"/>
      <c r="J1155" s="48"/>
      <c r="K1155" s="48"/>
      <c r="L1155" s="48"/>
      <c r="M1155" s="48"/>
      <c r="N1155" s="19"/>
      <c r="O1155" s="41">
        <f>SUMIFS('Troškovnik '!H:H,'Troškovnik '!A:A,A1155,'Troškovnik '!B:B,B1155)</f>
        <v>0</v>
      </c>
      <c r="AN1155" s="47"/>
    </row>
    <row r="1156" spans="1:40" x14ac:dyDescent="0.25">
      <c r="A1156" s="48"/>
      <c r="B1156" s="48"/>
      <c r="C1156" s="19"/>
      <c r="D1156" s="19"/>
      <c r="E1156" s="19"/>
      <c r="F1156" s="19"/>
      <c r="G1156" s="19"/>
      <c r="H1156" s="26" t="str">
        <f t="shared" si="17"/>
        <v/>
      </c>
      <c r="I1156" s="48"/>
      <c r="J1156" s="48"/>
      <c r="K1156" s="48"/>
      <c r="L1156" s="48"/>
      <c r="M1156" s="48"/>
      <c r="N1156" s="19"/>
      <c r="O1156" s="41">
        <f>SUMIFS('Troškovnik '!H:H,'Troškovnik '!A:A,A1156,'Troškovnik '!B:B,B1156)</f>
        <v>0</v>
      </c>
      <c r="AN1156" s="47"/>
    </row>
    <row r="1157" spans="1:40" x14ac:dyDescent="0.25">
      <c r="A1157" s="48"/>
      <c r="B1157" s="48"/>
      <c r="C1157" s="19"/>
      <c r="D1157" s="19"/>
      <c r="E1157" s="19"/>
      <c r="F1157" s="19"/>
      <c r="G1157" s="19"/>
      <c r="H1157" s="26" t="str">
        <f t="shared" si="17"/>
        <v/>
      </c>
      <c r="I1157" s="48"/>
      <c r="J1157" s="48"/>
      <c r="K1157" s="48"/>
      <c r="L1157" s="48"/>
      <c r="M1157" s="48"/>
      <c r="N1157" s="19"/>
      <c r="O1157" s="41">
        <f>SUMIFS('Troškovnik '!H:H,'Troškovnik '!A:A,A1157,'Troškovnik '!B:B,B1157)</f>
        <v>0</v>
      </c>
      <c r="AN1157" s="47"/>
    </row>
    <row r="1158" spans="1:40" x14ac:dyDescent="0.25">
      <c r="A1158" s="48"/>
      <c r="B1158" s="48"/>
      <c r="C1158" s="19"/>
      <c r="D1158" s="19"/>
      <c r="E1158" s="19"/>
      <c r="F1158" s="19"/>
      <c r="G1158" s="19"/>
      <c r="H1158" s="26" t="str">
        <f t="shared" si="17"/>
        <v/>
      </c>
      <c r="I1158" s="48"/>
      <c r="J1158" s="48"/>
      <c r="K1158" s="48"/>
      <c r="L1158" s="48"/>
      <c r="M1158" s="48"/>
      <c r="N1158" s="19"/>
      <c r="O1158" s="41">
        <f>SUMIFS('Troškovnik '!H:H,'Troškovnik '!A:A,A1158,'Troškovnik '!B:B,B1158)</f>
        <v>0</v>
      </c>
      <c r="AN1158" s="47"/>
    </row>
    <row r="1159" spans="1:40" x14ac:dyDescent="0.25">
      <c r="A1159" s="48"/>
      <c r="B1159" s="48"/>
      <c r="C1159" s="19"/>
      <c r="D1159" s="19"/>
      <c r="E1159" s="19"/>
      <c r="F1159" s="19"/>
      <c r="G1159" s="19"/>
      <c r="H1159" s="26" t="str">
        <f t="shared" ref="H1159:H1222" si="18">IF(OR(C1159="DA",E1159="DA"),COUNTIF(C1159:E1159,"DA"),"")</f>
        <v/>
      </c>
      <c r="I1159" s="48"/>
      <c r="J1159" s="48"/>
      <c r="K1159" s="48"/>
      <c r="L1159" s="48"/>
      <c r="M1159" s="48"/>
      <c r="N1159" s="19"/>
      <c r="O1159" s="41">
        <f>SUMIFS('Troškovnik '!H:H,'Troškovnik '!A:A,A1159,'Troškovnik '!B:B,B1159)</f>
        <v>0</v>
      </c>
      <c r="AN1159" s="47"/>
    </row>
    <row r="1160" spans="1:40" x14ac:dyDescent="0.25">
      <c r="A1160" s="48"/>
      <c r="B1160" s="48"/>
      <c r="C1160" s="19"/>
      <c r="D1160" s="19"/>
      <c r="E1160" s="19"/>
      <c r="F1160" s="19"/>
      <c r="G1160" s="19"/>
      <c r="H1160" s="26" t="str">
        <f t="shared" si="18"/>
        <v/>
      </c>
      <c r="I1160" s="48"/>
      <c r="J1160" s="48"/>
      <c r="K1160" s="48"/>
      <c r="L1160" s="48"/>
      <c r="M1160" s="48"/>
      <c r="N1160" s="19"/>
      <c r="O1160" s="41">
        <f>SUMIFS('Troškovnik '!H:H,'Troškovnik '!A:A,A1160,'Troškovnik '!B:B,B1160)</f>
        <v>0</v>
      </c>
      <c r="AN1160" s="47"/>
    </row>
    <row r="1161" spans="1:40" x14ac:dyDescent="0.25">
      <c r="A1161" s="48"/>
      <c r="B1161" s="48"/>
      <c r="C1161" s="19"/>
      <c r="D1161" s="19"/>
      <c r="E1161" s="19"/>
      <c r="F1161" s="19"/>
      <c r="G1161" s="19"/>
      <c r="H1161" s="26" t="str">
        <f t="shared" si="18"/>
        <v/>
      </c>
      <c r="I1161" s="48"/>
      <c r="J1161" s="48"/>
      <c r="K1161" s="48"/>
      <c r="L1161" s="48"/>
      <c r="M1161" s="48"/>
      <c r="N1161" s="19"/>
      <c r="O1161" s="41">
        <f>SUMIFS('Troškovnik '!H:H,'Troškovnik '!A:A,A1161,'Troškovnik '!B:B,B1161)</f>
        <v>0</v>
      </c>
      <c r="AN1161" s="47"/>
    </row>
    <row r="1162" spans="1:40" x14ac:dyDescent="0.25">
      <c r="A1162" s="48"/>
      <c r="B1162" s="48"/>
      <c r="C1162" s="19"/>
      <c r="D1162" s="19"/>
      <c r="E1162" s="19"/>
      <c r="F1162" s="19"/>
      <c r="G1162" s="19"/>
      <c r="H1162" s="26" t="str">
        <f t="shared" si="18"/>
        <v/>
      </c>
      <c r="I1162" s="48"/>
      <c r="J1162" s="48"/>
      <c r="K1162" s="48"/>
      <c r="L1162" s="48"/>
      <c r="M1162" s="48"/>
      <c r="N1162" s="19"/>
      <c r="O1162" s="41">
        <f>SUMIFS('Troškovnik '!H:H,'Troškovnik '!A:A,A1162,'Troškovnik '!B:B,B1162)</f>
        <v>0</v>
      </c>
      <c r="AN1162" s="47"/>
    </row>
    <row r="1163" spans="1:40" x14ac:dyDescent="0.25">
      <c r="A1163" s="48"/>
      <c r="B1163" s="48"/>
      <c r="C1163" s="19"/>
      <c r="D1163" s="19"/>
      <c r="E1163" s="19"/>
      <c r="F1163" s="19"/>
      <c r="G1163" s="19"/>
      <c r="H1163" s="26" t="str">
        <f t="shared" si="18"/>
        <v/>
      </c>
      <c r="I1163" s="48"/>
      <c r="J1163" s="48"/>
      <c r="K1163" s="48"/>
      <c r="L1163" s="48"/>
      <c r="M1163" s="48"/>
      <c r="N1163" s="19"/>
      <c r="O1163" s="41">
        <f>SUMIFS('Troškovnik '!H:H,'Troškovnik '!A:A,A1163,'Troškovnik '!B:B,B1163)</f>
        <v>0</v>
      </c>
      <c r="AN1163" s="47"/>
    </row>
    <row r="1164" spans="1:40" x14ac:dyDescent="0.25">
      <c r="A1164" s="48"/>
      <c r="B1164" s="48"/>
      <c r="C1164" s="19"/>
      <c r="D1164" s="19"/>
      <c r="E1164" s="19"/>
      <c r="F1164" s="19"/>
      <c r="G1164" s="19"/>
      <c r="H1164" s="26" t="str">
        <f t="shared" si="18"/>
        <v/>
      </c>
      <c r="I1164" s="48"/>
      <c r="J1164" s="48"/>
      <c r="K1164" s="48"/>
      <c r="L1164" s="48"/>
      <c r="M1164" s="48"/>
      <c r="N1164" s="19"/>
      <c r="O1164" s="41">
        <f>SUMIFS('Troškovnik '!H:H,'Troškovnik '!A:A,A1164,'Troškovnik '!B:B,B1164)</f>
        <v>0</v>
      </c>
      <c r="AN1164" s="47"/>
    </row>
    <row r="1165" spans="1:40" x14ac:dyDescent="0.25">
      <c r="A1165" s="48"/>
      <c r="B1165" s="48"/>
      <c r="C1165" s="19"/>
      <c r="D1165" s="19"/>
      <c r="E1165" s="19"/>
      <c r="F1165" s="19"/>
      <c r="G1165" s="19"/>
      <c r="H1165" s="26" t="str">
        <f t="shared" si="18"/>
        <v/>
      </c>
      <c r="I1165" s="48"/>
      <c r="J1165" s="48"/>
      <c r="K1165" s="48"/>
      <c r="L1165" s="48"/>
      <c r="M1165" s="48"/>
      <c r="N1165" s="19"/>
      <c r="O1165" s="41">
        <f>SUMIFS('Troškovnik '!H:H,'Troškovnik '!A:A,A1165,'Troškovnik '!B:B,B1165)</f>
        <v>0</v>
      </c>
      <c r="AN1165" s="47"/>
    </row>
    <row r="1166" spans="1:40" x14ac:dyDescent="0.25">
      <c r="A1166" s="48"/>
      <c r="B1166" s="48"/>
      <c r="C1166" s="19"/>
      <c r="D1166" s="19"/>
      <c r="E1166" s="19"/>
      <c r="F1166" s="19"/>
      <c r="G1166" s="19"/>
      <c r="H1166" s="26" t="str">
        <f t="shared" si="18"/>
        <v/>
      </c>
      <c r="I1166" s="48"/>
      <c r="J1166" s="48"/>
      <c r="K1166" s="48"/>
      <c r="L1166" s="48"/>
      <c r="M1166" s="48"/>
      <c r="N1166" s="19"/>
      <c r="O1166" s="41">
        <f>SUMIFS('Troškovnik '!H:H,'Troškovnik '!A:A,A1166,'Troškovnik '!B:B,B1166)</f>
        <v>0</v>
      </c>
      <c r="AN1166" s="47"/>
    </row>
    <row r="1167" spans="1:40" x14ac:dyDescent="0.25">
      <c r="A1167" s="48"/>
      <c r="B1167" s="48"/>
      <c r="C1167" s="19"/>
      <c r="D1167" s="19"/>
      <c r="E1167" s="19"/>
      <c r="F1167" s="19"/>
      <c r="G1167" s="19"/>
      <c r="H1167" s="26" t="str">
        <f t="shared" si="18"/>
        <v/>
      </c>
      <c r="I1167" s="48"/>
      <c r="J1167" s="48"/>
      <c r="K1167" s="48"/>
      <c r="L1167" s="48"/>
      <c r="M1167" s="48"/>
      <c r="N1167" s="19"/>
      <c r="O1167" s="41">
        <f>SUMIFS('Troškovnik '!H:H,'Troškovnik '!A:A,A1167,'Troškovnik '!B:B,B1167)</f>
        <v>0</v>
      </c>
      <c r="AN1167" s="47"/>
    </row>
    <row r="1168" spans="1:40" x14ac:dyDescent="0.25">
      <c r="A1168" s="48"/>
      <c r="B1168" s="48"/>
      <c r="C1168" s="19"/>
      <c r="D1168" s="19"/>
      <c r="E1168" s="19"/>
      <c r="F1168" s="19"/>
      <c r="G1168" s="19"/>
      <c r="H1168" s="26" t="str">
        <f t="shared" si="18"/>
        <v/>
      </c>
      <c r="I1168" s="48"/>
      <c r="J1168" s="48"/>
      <c r="K1168" s="48"/>
      <c r="L1168" s="48"/>
      <c r="M1168" s="48"/>
      <c r="N1168" s="19"/>
      <c r="O1168" s="41">
        <f>SUMIFS('Troškovnik '!H:H,'Troškovnik '!A:A,A1168,'Troškovnik '!B:B,B1168)</f>
        <v>0</v>
      </c>
      <c r="AN1168" s="47"/>
    </row>
    <row r="1169" spans="1:40" x14ac:dyDescent="0.25">
      <c r="A1169" s="48"/>
      <c r="B1169" s="48"/>
      <c r="C1169" s="19"/>
      <c r="D1169" s="19"/>
      <c r="E1169" s="19"/>
      <c r="F1169" s="19"/>
      <c r="G1169" s="19"/>
      <c r="H1169" s="26" t="str">
        <f t="shared" si="18"/>
        <v/>
      </c>
      <c r="I1169" s="48"/>
      <c r="J1169" s="48"/>
      <c r="K1169" s="48"/>
      <c r="L1169" s="48"/>
      <c r="M1169" s="48"/>
      <c r="N1169" s="19"/>
      <c r="O1169" s="41">
        <f>SUMIFS('Troškovnik '!H:H,'Troškovnik '!A:A,A1169,'Troškovnik '!B:B,B1169)</f>
        <v>0</v>
      </c>
      <c r="AN1169" s="47"/>
    </row>
    <row r="1170" spans="1:40" x14ac:dyDescent="0.25">
      <c r="A1170" s="48"/>
      <c r="B1170" s="48"/>
      <c r="C1170" s="19"/>
      <c r="D1170" s="19"/>
      <c r="E1170" s="19"/>
      <c r="F1170" s="19"/>
      <c r="G1170" s="19"/>
      <c r="H1170" s="26" t="str">
        <f t="shared" si="18"/>
        <v/>
      </c>
      <c r="I1170" s="48"/>
      <c r="J1170" s="48"/>
      <c r="K1170" s="48"/>
      <c r="L1170" s="48"/>
      <c r="M1170" s="48"/>
      <c r="N1170" s="19"/>
      <c r="O1170" s="41">
        <f>SUMIFS('Troškovnik '!H:H,'Troškovnik '!A:A,A1170,'Troškovnik '!B:B,B1170)</f>
        <v>0</v>
      </c>
      <c r="AN1170" s="47"/>
    </row>
    <row r="1171" spans="1:40" x14ac:dyDescent="0.25">
      <c r="A1171" s="48"/>
      <c r="B1171" s="48"/>
      <c r="C1171" s="19"/>
      <c r="D1171" s="19"/>
      <c r="E1171" s="19"/>
      <c r="F1171" s="19"/>
      <c r="G1171" s="19"/>
      <c r="H1171" s="26" t="str">
        <f t="shared" si="18"/>
        <v/>
      </c>
      <c r="I1171" s="48"/>
      <c r="J1171" s="48"/>
      <c r="K1171" s="48"/>
      <c r="L1171" s="48"/>
      <c r="M1171" s="48"/>
      <c r="N1171" s="19"/>
      <c r="O1171" s="41">
        <f>SUMIFS('Troškovnik '!H:H,'Troškovnik '!A:A,A1171,'Troškovnik '!B:B,B1171)</f>
        <v>0</v>
      </c>
      <c r="AN1171" s="47"/>
    </row>
    <row r="1172" spans="1:40" x14ac:dyDescent="0.25">
      <c r="A1172" s="48"/>
      <c r="B1172" s="48"/>
      <c r="C1172" s="19"/>
      <c r="D1172" s="19"/>
      <c r="E1172" s="19"/>
      <c r="F1172" s="19"/>
      <c r="G1172" s="19"/>
      <c r="H1172" s="26" t="str">
        <f t="shared" si="18"/>
        <v/>
      </c>
      <c r="I1172" s="48"/>
      <c r="J1172" s="48"/>
      <c r="K1172" s="48"/>
      <c r="L1172" s="48"/>
      <c r="M1172" s="48"/>
      <c r="N1172" s="19"/>
      <c r="O1172" s="41">
        <f>SUMIFS('Troškovnik '!H:H,'Troškovnik '!A:A,A1172,'Troškovnik '!B:B,B1172)</f>
        <v>0</v>
      </c>
      <c r="AN1172" s="47"/>
    </row>
    <row r="1173" spans="1:40" x14ac:dyDescent="0.25">
      <c r="A1173" s="48"/>
      <c r="B1173" s="48"/>
      <c r="C1173" s="19"/>
      <c r="D1173" s="19"/>
      <c r="E1173" s="19"/>
      <c r="F1173" s="19"/>
      <c r="G1173" s="19"/>
      <c r="H1173" s="26" t="str">
        <f t="shared" si="18"/>
        <v/>
      </c>
      <c r="I1173" s="48"/>
      <c r="J1173" s="48"/>
      <c r="K1173" s="48"/>
      <c r="L1173" s="48"/>
      <c r="M1173" s="48"/>
      <c r="N1173" s="19"/>
      <c r="O1173" s="41">
        <f>SUMIFS('Troškovnik '!H:H,'Troškovnik '!A:A,A1173,'Troškovnik '!B:B,B1173)</f>
        <v>0</v>
      </c>
      <c r="AN1173" s="47"/>
    </row>
    <row r="1174" spans="1:40" x14ac:dyDescent="0.25">
      <c r="A1174" s="48"/>
      <c r="B1174" s="48"/>
      <c r="C1174" s="19"/>
      <c r="D1174" s="19"/>
      <c r="E1174" s="19"/>
      <c r="F1174" s="19"/>
      <c r="G1174" s="19"/>
      <c r="H1174" s="26" t="str">
        <f t="shared" si="18"/>
        <v/>
      </c>
      <c r="I1174" s="48"/>
      <c r="J1174" s="48"/>
      <c r="K1174" s="48"/>
      <c r="L1174" s="48"/>
      <c r="M1174" s="48"/>
      <c r="N1174" s="19"/>
      <c r="O1174" s="41">
        <f>SUMIFS('Troškovnik '!H:H,'Troškovnik '!A:A,A1174,'Troškovnik '!B:B,B1174)</f>
        <v>0</v>
      </c>
      <c r="AN1174" s="47"/>
    </row>
    <row r="1175" spans="1:40" x14ac:dyDescent="0.25">
      <c r="A1175" s="48"/>
      <c r="B1175" s="48"/>
      <c r="C1175" s="19"/>
      <c r="D1175" s="19"/>
      <c r="E1175" s="19"/>
      <c r="F1175" s="19"/>
      <c r="G1175" s="19"/>
      <c r="H1175" s="26" t="str">
        <f t="shared" si="18"/>
        <v/>
      </c>
      <c r="I1175" s="48"/>
      <c r="J1175" s="48"/>
      <c r="K1175" s="48"/>
      <c r="L1175" s="48"/>
      <c r="M1175" s="48"/>
      <c r="N1175" s="19"/>
      <c r="O1175" s="41">
        <f>SUMIFS('Troškovnik '!H:H,'Troškovnik '!A:A,A1175,'Troškovnik '!B:B,B1175)</f>
        <v>0</v>
      </c>
      <c r="AN1175" s="47"/>
    </row>
    <row r="1176" spans="1:40" x14ac:dyDescent="0.25">
      <c r="A1176" s="48"/>
      <c r="B1176" s="48"/>
      <c r="C1176" s="19"/>
      <c r="D1176" s="19"/>
      <c r="E1176" s="19"/>
      <c r="F1176" s="19"/>
      <c r="G1176" s="19"/>
      <c r="H1176" s="26" t="str">
        <f t="shared" si="18"/>
        <v/>
      </c>
      <c r="I1176" s="48"/>
      <c r="J1176" s="48"/>
      <c r="K1176" s="48"/>
      <c r="L1176" s="48"/>
      <c r="M1176" s="48"/>
      <c r="N1176" s="19"/>
      <c r="O1176" s="41">
        <f>SUMIFS('Troškovnik '!H:H,'Troškovnik '!A:A,A1176,'Troškovnik '!B:B,B1176)</f>
        <v>0</v>
      </c>
      <c r="AN1176" s="47"/>
    </row>
    <row r="1177" spans="1:40" x14ac:dyDescent="0.25">
      <c r="A1177" s="48"/>
      <c r="B1177" s="48"/>
      <c r="C1177" s="19"/>
      <c r="D1177" s="19"/>
      <c r="E1177" s="19"/>
      <c r="F1177" s="19"/>
      <c r="G1177" s="19"/>
      <c r="H1177" s="26" t="str">
        <f t="shared" si="18"/>
        <v/>
      </c>
      <c r="I1177" s="48"/>
      <c r="J1177" s="48"/>
      <c r="K1177" s="48"/>
      <c r="L1177" s="48"/>
      <c r="M1177" s="48"/>
      <c r="N1177" s="19"/>
      <c r="O1177" s="41">
        <f>SUMIFS('Troškovnik '!H:H,'Troškovnik '!A:A,A1177,'Troškovnik '!B:B,B1177)</f>
        <v>0</v>
      </c>
      <c r="AN1177" s="47"/>
    </row>
    <row r="1178" spans="1:40" x14ac:dyDescent="0.25">
      <c r="A1178" s="48"/>
      <c r="B1178" s="48"/>
      <c r="C1178" s="19"/>
      <c r="D1178" s="19"/>
      <c r="E1178" s="19"/>
      <c r="F1178" s="19"/>
      <c r="G1178" s="19"/>
      <c r="H1178" s="26" t="str">
        <f t="shared" si="18"/>
        <v/>
      </c>
      <c r="I1178" s="48"/>
      <c r="J1178" s="48"/>
      <c r="K1178" s="48"/>
      <c r="L1178" s="48"/>
      <c r="M1178" s="48"/>
      <c r="N1178" s="19"/>
      <c r="O1178" s="41">
        <f>SUMIFS('Troškovnik '!H:H,'Troškovnik '!A:A,A1178,'Troškovnik '!B:B,B1178)</f>
        <v>0</v>
      </c>
      <c r="AN1178" s="47"/>
    </row>
    <row r="1179" spans="1:40" x14ac:dyDescent="0.25">
      <c r="A1179" s="48"/>
      <c r="B1179" s="48"/>
      <c r="C1179" s="19"/>
      <c r="D1179" s="19"/>
      <c r="E1179" s="19"/>
      <c r="F1179" s="19"/>
      <c r="G1179" s="19"/>
      <c r="H1179" s="26" t="str">
        <f t="shared" si="18"/>
        <v/>
      </c>
      <c r="I1179" s="48"/>
      <c r="J1179" s="48"/>
      <c r="K1179" s="48"/>
      <c r="L1179" s="48"/>
      <c r="M1179" s="48"/>
      <c r="N1179" s="19"/>
      <c r="O1179" s="41">
        <f>SUMIFS('Troškovnik '!H:H,'Troškovnik '!A:A,A1179,'Troškovnik '!B:B,B1179)</f>
        <v>0</v>
      </c>
      <c r="AN1179" s="47"/>
    </row>
    <row r="1180" spans="1:40" x14ac:dyDescent="0.25">
      <c r="A1180" s="48"/>
      <c r="B1180" s="48"/>
      <c r="C1180" s="19"/>
      <c r="D1180" s="19"/>
      <c r="E1180" s="19"/>
      <c r="F1180" s="19"/>
      <c r="G1180" s="19"/>
      <c r="H1180" s="26" t="str">
        <f t="shared" si="18"/>
        <v/>
      </c>
      <c r="I1180" s="48"/>
      <c r="J1180" s="48"/>
      <c r="K1180" s="48"/>
      <c r="L1180" s="48"/>
      <c r="M1180" s="48"/>
      <c r="N1180" s="19"/>
      <c r="O1180" s="41">
        <f>SUMIFS('Troškovnik '!H:H,'Troškovnik '!A:A,A1180,'Troškovnik '!B:B,B1180)</f>
        <v>0</v>
      </c>
      <c r="AN1180" s="47"/>
    </row>
    <row r="1181" spans="1:40" x14ac:dyDescent="0.25">
      <c r="A1181" s="48"/>
      <c r="B1181" s="48"/>
      <c r="C1181" s="19"/>
      <c r="D1181" s="19"/>
      <c r="E1181" s="19"/>
      <c r="F1181" s="19"/>
      <c r="G1181" s="19"/>
      <c r="H1181" s="26" t="str">
        <f t="shared" si="18"/>
        <v/>
      </c>
      <c r="I1181" s="48"/>
      <c r="J1181" s="48"/>
      <c r="K1181" s="48"/>
      <c r="L1181" s="48"/>
      <c r="M1181" s="48"/>
      <c r="N1181" s="19"/>
      <c r="O1181" s="41">
        <f>SUMIFS('Troškovnik '!H:H,'Troškovnik '!A:A,A1181,'Troškovnik '!B:B,B1181)</f>
        <v>0</v>
      </c>
      <c r="AN1181" s="47"/>
    </row>
    <row r="1182" spans="1:40" x14ac:dyDescent="0.25">
      <c r="A1182" s="48"/>
      <c r="B1182" s="48"/>
      <c r="C1182" s="19"/>
      <c r="D1182" s="19"/>
      <c r="E1182" s="19"/>
      <c r="F1182" s="19"/>
      <c r="G1182" s="19"/>
      <c r="H1182" s="26" t="str">
        <f t="shared" si="18"/>
        <v/>
      </c>
      <c r="I1182" s="48"/>
      <c r="J1182" s="48"/>
      <c r="K1182" s="48"/>
      <c r="L1182" s="48"/>
      <c r="M1182" s="48"/>
      <c r="N1182" s="19"/>
      <c r="O1182" s="41">
        <f>SUMIFS('Troškovnik '!H:H,'Troškovnik '!A:A,A1182,'Troškovnik '!B:B,B1182)</f>
        <v>0</v>
      </c>
      <c r="AN1182" s="47"/>
    </row>
    <row r="1183" spans="1:40" x14ac:dyDescent="0.25">
      <c r="A1183" s="48"/>
      <c r="B1183" s="48"/>
      <c r="C1183" s="19"/>
      <c r="D1183" s="19"/>
      <c r="E1183" s="19"/>
      <c r="F1183" s="19"/>
      <c r="G1183" s="19"/>
      <c r="H1183" s="26" t="str">
        <f t="shared" si="18"/>
        <v/>
      </c>
      <c r="I1183" s="48"/>
      <c r="J1183" s="48"/>
      <c r="K1183" s="48"/>
      <c r="L1183" s="48"/>
      <c r="M1183" s="48"/>
      <c r="N1183" s="19"/>
      <c r="O1183" s="41">
        <f>SUMIFS('Troškovnik '!H:H,'Troškovnik '!A:A,A1183,'Troškovnik '!B:B,B1183)</f>
        <v>0</v>
      </c>
      <c r="AN1183" s="47"/>
    </row>
    <row r="1184" spans="1:40" x14ac:dyDescent="0.25">
      <c r="A1184" s="48"/>
      <c r="B1184" s="48"/>
      <c r="C1184" s="19"/>
      <c r="D1184" s="19"/>
      <c r="E1184" s="19"/>
      <c r="F1184" s="19"/>
      <c r="G1184" s="19"/>
      <c r="H1184" s="26" t="str">
        <f t="shared" si="18"/>
        <v/>
      </c>
      <c r="I1184" s="48"/>
      <c r="J1184" s="48"/>
      <c r="K1184" s="48"/>
      <c r="L1184" s="48"/>
      <c r="M1184" s="48"/>
      <c r="N1184" s="19"/>
      <c r="O1184" s="41">
        <f>SUMIFS('Troškovnik '!H:H,'Troškovnik '!A:A,A1184,'Troškovnik '!B:B,B1184)</f>
        <v>0</v>
      </c>
      <c r="AN1184" s="47"/>
    </row>
    <row r="1185" spans="1:40" x14ac:dyDescent="0.25">
      <c r="A1185" s="48"/>
      <c r="B1185" s="48"/>
      <c r="C1185" s="19"/>
      <c r="D1185" s="19"/>
      <c r="E1185" s="19"/>
      <c r="F1185" s="19"/>
      <c r="G1185" s="19"/>
      <c r="H1185" s="26" t="str">
        <f t="shared" si="18"/>
        <v/>
      </c>
      <c r="I1185" s="48"/>
      <c r="J1185" s="48"/>
      <c r="K1185" s="48"/>
      <c r="L1185" s="48"/>
      <c r="M1185" s="48"/>
      <c r="N1185" s="19"/>
      <c r="O1185" s="41">
        <f>SUMIFS('Troškovnik '!H:H,'Troškovnik '!A:A,A1185,'Troškovnik '!B:B,B1185)</f>
        <v>0</v>
      </c>
      <c r="AN1185" s="47"/>
    </row>
    <row r="1186" spans="1:40" x14ac:dyDescent="0.25">
      <c r="A1186" s="48"/>
      <c r="B1186" s="48"/>
      <c r="C1186" s="19"/>
      <c r="D1186" s="19"/>
      <c r="E1186" s="19"/>
      <c r="F1186" s="19"/>
      <c r="G1186" s="19"/>
      <c r="H1186" s="26" t="str">
        <f t="shared" si="18"/>
        <v/>
      </c>
      <c r="I1186" s="48"/>
      <c r="J1186" s="48"/>
      <c r="K1186" s="48"/>
      <c r="L1186" s="48"/>
      <c r="M1186" s="48"/>
      <c r="N1186" s="19"/>
      <c r="O1186" s="41">
        <f>SUMIFS('Troškovnik '!H:H,'Troškovnik '!A:A,A1186,'Troškovnik '!B:B,B1186)</f>
        <v>0</v>
      </c>
      <c r="AN1186" s="47"/>
    </row>
    <row r="1187" spans="1:40" x14ac:dyDescent="0.25">
      <c r="A1187" s="48"/>
      <c r="B1187" s="48"/>
      <c r="C1187" s="19"/>
      <c r="D1187" s="19"/>
      <c r="E1187" s="19"/>
      <c r="F1187" s="19"/>
      <c r="G1187" s="19"/>
      <c r="H1187" s="26" t="str">
        <f t="shared" si="18"/>
        <v/>
      </c>
      <c r="I1187" s="48"/>
      <c r="J1187" s="48"/>
      <c r="K1187" s="48"/>
      <c r="L1187" s="48"/>
      <c r="M1187" s="48"/>
      <c r="N1187" s="19"/>
      <c r="O1187" s="41">
        <f>SUMIFS('Troškovnik '!H:H,'Troškovnik '!A:A,A1187,'Troškovnik '!B:B,B1187)</f>
        <v>0</v>
      </c>
      <c r="AN1187" s="47"/>
    </row>
    <row r="1188" spans="1:40" x14ac:dyDescent="0.25">
      <c r="A1188" s="48"/>
      <c r="B1188" s="48"/>
      <c r="C1188" s="19"/>
      <c r="D1188" s="19"/>
      <c r="E1188" s="19"/>
      <c r="F1188" s="19"/>
      <c r="G1188" s="19"/>
      <c r="H1188" s="26" t="str">
        <f t="shared" si="18"/>
        <v/>
      </c>
      <c r="I1188" s="48"/>
      <c r="J1188" s="48"/>
      <c r="K1188" s="48"/>
      <c r="L1188" s="48"/>
      <c r="M1188" s="48"/>
      <c r="N1188" s="19"/>
      <c r="O1188" s="41">
        <f>SUMIFS('Troškovnik '!H:H,'Troškovnik '!A:A,A1188,'Troškovnik '!B:B,B1188)</f>
        <v>0</v>
      </c>
      <c r="AN1188" s="47"/>
    </row>
    <row r="1189" spans="1:40" x14ac:dyDescent="0.25">
      <c r="A1189" s="48"/>
      <c r="B1189" s="48"/>
      <c r="C1189" s="19"/>
      <c r="D1189" s="19"/>
      <c r="E1189" s="19"/>
      <c r="F1189" s="19"/>
      <c r="G1189" s="19"/>
      <c r="H1189" s="26" t="str">
        <f t="shared" si="18"/>
        <v/>
      </c>
      <c r="I1189" s="48"/>
      <c r="J1189" s="48"/>
      <c r="K1189" s="48"/>
      <c r="L1189" s="48"/>
      <c r="M1189" s="48"/>
      <c r="N1189" s="19"/>
      <c r="O1189" s="41">
        <f>SUMIFS('Troškovnik '!H:H,'Troškovnik '!A:A,A1189,'Troškovnik '!B:B,B1189)</f>
        <v>0</v>
      </c>
      <c r="AN1189" s="47"/>
    </row>
    <row r="1190" spans="1:40" x14ac:dyDescent="0.25">
      <c r="A1190" s="48"/>
      <c r="B1190" s="48"/>
      <c r="C1190" s="19"/>
      <c r="D1190" s="19"/>
      <c r="E1190" s="19"/>
      <c r="F1190" s="19"/>
      <c r="G1190" s="19"/>
      <c r="H1190" s="26" t="str">
        <f t="shared" si="18"/>
        <v/>
      </c>
      <c r="I1190" s="48"/>
      <c r="J1190" s="48"/>
      <c r="K1190" s="48"/>
      <c r="L1190" s="48"/>
      <c r="M1190" s="48"/>
      <c r="N1190" s="19"/>
      <c r="O1190" s="41">
        <f>SUMIFS('Troškovnik '!H:H,'Troškovnik '!A:A,A1190,'Troškovnik '!B:B,B1190)</f>
        <v>0</v>
      </c>
      <c r="AN1190" s="47"/>
    </row>
    <row r="1191" spans="1:40" x14ac:dyDescent="0.25">
      <c r="A1191" s="48"/>
      <c r="B1191" s="48"/>
      <c r="C1191" s="19"/>
      <c r="D1191" s="19"/>
      <c r="E1191" s="19"/>
      <c r="F1191" s="19"/>
      <c r="G1191" s="19"/>
      <c r="H1191" s="26" t="str">
        <f t="shared" si="18"/>
        <v/>
      </c>
      <c r="I1191" s="48"/>
      <c r="J1191" s="48"/>
      <c r="K1191" s="48"/>
      <c r="L1191" s="48"/>
      <c r="M1191" s="48"/>
      <c r="N1191" s="19"/>
      <c r="O1191" s="41">
        <f>SUMIFS('Troškovnik '!H:H,'Troškovnik '!A:A,A1191,'Troškovnik '!B:B,B1191)</f>
        <v>0</v>
      </c>
      <c r="AN1191" s="47"/>
    </row>
    <row r="1192" spans="1:40" x14ac:dyDescent="0.25">
      <c r="A1192" s="48"/>
      <c r="B1192" s="48"/>
      <c r="C1192" s="19"/>
      <c r="D1192" s="19"/>
      <c r="E1192" s="19"/>
      <c r="F1192" s="19"/>
      <c r="G1192" s="19"/>
      <c r="H1192" s="26" t="str">
        <f t="shared" si="18"/>
        <v/>
      </c>
      <c r="I1192" s="48"/>
      <c r="J1192" s="48"/>
      <c r="K1192" s="48"/>
      <c r="L1192" s="48"/>
      <c r="M1192" s="48"/>
      <c r="N1192" s="19"/>
      <c r="O1192" s="41">
        <f>SUMIFS('Troškovnik '!H:H,'Troškovnik '!A:A,A1192,'Troškovnik '!B:B,B1192)</f>
        <v>0</v>
      </c>
      <c r="AN1192" s="47"/>
    </row>
    <row r="1193" spans="1:40" x14ac:dyDescent="0.25">
      <c r="A1193" s="48"/>
      <c r="B1193" s="48"/>
      <c r="C1193" s="19"/>
      <c r="D1193" s="19"/>
      <c r="E1193" s="19"/>
      <c r="F1193" s="19"/>
      <c r="G1193" s="19"/>
      <c r="H1193" s="26" t="str">
        <f t="shared" si="18"/>
        <v/>
      </c>
      <c r="I1193" s="48"/>
      <c r="J1193" s="48"/>
      <c r="K1193" s="48"/>
      <c r="L1193" s="48"/>
      <c r="M1193" s="48"/>
      <c r="N1193" s="19"/>
      <c r="O1193" s="41">
        <f>SUMIFS('Troškovnik '!H:H,'Troškovnik '!A:A,A1193,'Troškovnik '!B:B,B1193)</f>
        <v>0</v>
      </c>
      <c r="AN1193" s="47"/>
    </row>
    <row r="1194" spans="1:40" x14ac:dyDescent="0.25">
      <c r="A1194" s="48"/>
      <c r="B1194" s="48"/>
      <c r="C1194" s="19"/>
      <c r="D1194" s="19"/>
      <c r="E1194" s="19"/>
      <c r="F1194" s="19"/>
      <c r="G1194" s="19"/>
      <c r="H1194" s="26" t="str">
        <f t="shared" si="18"/>
        <v/>
      </c>
      <c r="I1194" s="48"/>
      <c r="J1194" s="48"/>
      <c r="K1194" s="48"/>
      <c r="L1194" s="48"/>
      <c r="M1194" s="48"/>
      <c r="N1194" s="19"/>
      <c r="O1194" s="41">
        <f>SUMIFS('Troškovnik '!H:H,'Troškovnik '!A:A,A1194,'Troškovnik '!B:B,B1194)</f>
        <v>0</v>
      </c>
      <c r="AN1194" s="47"/>
    </row>
    <row r="1195" spans="1:40" x14ac:dyDescent="0.25">
      <c r="A1195" s="48"/>
      <c r="B1195" s="48"/>
      <c r="C1195" s="19"/>
      <c r="D1195" s="19"/>
      <c r="E1195" s="19"/>
      <c r="F1195" s="19"/>
      <c r="G1195" s="19"/>
      <c r="H1195" s="26" t="str">
        <f t="shared" si="18"/>
        <v/>
      </c>
      <c r="I1195" s="48"/>
      <c r="J1195" s="48"/>
      <c r="K1195" s="48"/>
      <c r="L1195" s="48"/>
      <c r="M1195" s="48"/>
      <c r="N1195" s="19"/>
      <c r="O1195" s="41">
        <f>SUMIFS('Troškovnik '!H:H,'Troškovnik '!A:A,A1195,'Troškovnik '!B:B,B1195)</f>
        <v>0</v>
      </c>
      <c r="AN1195" s="47"/>
    </row>
    <row r="1196" spans="1:40" x14ac:dyDescent="0.25">
      <c r="A1196" s="48"/>
      <c r="B1196" s="48"/>
      <c r="C1196" s="19"/>
      <c r="D1196" s="19"/>
      <c r="E1196" s="19"/>
      <c r="F1196" s="19"/>
      <c r="G1196" s="19"/>
      <c r="H1196" s="26" t="str">
        <f t="shared" si="18"/>
        <v/>
      </c>
      <c r="I1196" s="48"/>
      <c r="J1196" s="48"/>
      <c r="K1196" s="48"/>
      <c r="L1196" s="48"/>
      <c r="M1196" s="48"/>
      <c r="N1196" s="19"/>
      <c r="O1196" s="41">
        <f>SUMIFS('Troškovnik '!H:H,'Troškovnik '!A:A,A1196,'Troškovnik '!B:B,B1196)</f>
        <v>0</v>
      </c>
      <c r="AN1196" s="47"/>
    </row>
    <row r="1197" spans="1:40" x14ac:dyDescent="0.25">
      <c r="A1197" s="48"/>
      <c r="B1197" s="48"/>
      <c r="C1197" s="19"/>
      <c r="D1197" s="19"/>
      <c r="E1197" s="19"/>
      <c r="F1197" s="19"/>
      <c r="G1197" s="19"/>
      <c r="H1197" s="26" t="str">
        <f t="shared" si="18"/>
        <v/>
      </c>
      <c r="I1197" s="48"/>
      <c r="J1197" s="48"/>
      <c r="K1197" s="48"/>
      <c r="L1197" s="48"/>
      <c r="M1197" s="48"/>
      <c r="N1197" s="19"/>
      <c r="O1197" s="41">
        <f>SUMIFS('Troškovnik '!H:H,'Troškovnik '!A:A,A1197,'Troškovnik '!B:B,B1197)</f>
        <v>0</v>
      </c>
      <c r="AN1197" s="47"/>
    </row>
    <row r="1198" spans="1:40" x14ac:dyDescent="0.25">
      <c r="A1198" s="48"/>
      <c r="B1198" s="48"/>
      <c r="C1198" s="19"/>
      <c r="D1198" s="19"/>
      <c r="E1198" s="19"/>
      <c r="F1198" s="19"/>
      <c r="G1198" s="19"/>
      <c r="H1198" s="26" t="str">
        <f t="shared" si="18"/>
        <v/>
      </c>
      <c r="I1198" s="48"/>
      <c r="J1198" s="48"/>
      <c r="K1198" s="48"/>
      <c r="L1198" s="48"/>
      <c r="M1198" s="48"/>
      <c r="N1198" s="19"/>
      <c r="O1198" s="41">
        <f>SUMIFS('Troškovnik '!H:H,'Troškovnik '!A:A,A1198,'Troškovnik '!B:B,B1198)</f>
        <v>0</v>
      </c>
      <c r="AN1198" s="47"/>
    </row>
    <row r="1199" spans="1:40" x14ac:dyDescent="0.25">
      <c r="A1199" s="48"/>
      <c r="B1199" s="48"/>
      <c r="C1199" s="19"/>
      <c r="D1199" s="19"/>
      <c r="E1199" s="19"/>
      <c r="F1199" s="19"/>
      <c r="G1199" s="19"/>
      <c r="H1199" s="26" t="str">
        <f t="shared" si="18"/>
        <v/>
      </c>
      <c r="I1199" s="48"/>
      <c r="J1199" s="48"/>
      <c r="K1199" s="48"/>
      <c r="L1199" s="48"/>
      <c r="M1199" s="48"/>
      <c r="N1199" s="19"/>
      <c r="O1199" s="41">
        <f>SUMIFS('Troškovnik '!H:H,'Troškovnik '!A:A,A1199,'Troškovnik '!B:B,B1199)</f>
        <v>0</v>
      </c>
      <c r="AN1199" s="47"/>
    </row>
    <row r="1200" spans="1:40" x14ac:dyDescent="0.25">
      <c r="A1200" s="48"/>
      <c r="B1200" s="48"/>
      <c r="C1200" s="19"/>
      <c r="D1200" s="19"/>
      <c r="E1200" s="19"/>
      <c r="F1200" s="19"/>
      <c r="G1200" s="19"/>
      <c r="H1200" s="26" t="str">
        <f t="shared" si="18"/>
        <v/>
      </c>
      <c r="I1200" s="48"/>
      <c r="J1200" s="48"/>
      <c r="K1200" s="48"/>
      <c r="L1200" s="48"/>
      <c r="M1200" s="48"/>
      <c r="N1200" s="19"/>
      <c r="O1200" s="41">
        <f>SUMIFS('Troškovnik '!H:H,'Troškovnik '!A:A,A1200,'Troškovnik '!B:B,B1200)</f>
        <v>0</v>
      </c>
      <c r="AN1200" s="47"/>
    </row>
    <row r="1201" spans="1:40" x14ac:dyDescent="0.25">
      <c r="A1201" s="48"/>
      <c r="B1201" s="48"/>
      <c r="C1201" s="19"/>
      <c r="D1201" s="19"/>
      <c r="E1201" s="19"/>
      <c r="F1201" s="19"/>
      <c r="G1201" s="19"/>
      <c r="H1201" s="26" t="str">
        <f t="shared" si="18"/>
        <v/>
      </c>
      <c r="I1201" s="48"/>
      <c r="J1201" s="48"/>
      <c r="K1201" s="48"/>
      <c r="L1201" s="48"/>
      <c r="M1201" s="48"/>
      <c r="N1201" s="19"/>
      <c r="O1201" s="41">
        <f>SUMIFS('Troškovnik '!H:H,'Troškovnik '!A:A,A1201,'Troškovnik '!B:B,B1201)</f>
        <v>0</v>
      </c>
      <c r="AN1201" s="47"/>
    </row>
    <row r="1202" spans="1:40" x14ac:dyDescent="0.25">
      <c r="A1202" s="48"/>
      <c r="B1202" s="48"/>
      <c r="C1202" s="19"/>
      <c r="D1202" s="19"/>
      <c r="E1202" s="19"/>
      <c r="F1202" s="19"/>
      <c r="G1202" s="19"/>
      <c r="H1202" s="26" t="str">
        <f t="shared" si="18"/>
        <v/>
      </c>
      <c r="I1202" s="48"/>
      <c r="J1202" s="48"/>
      <c r="K1202" s="48"/>
      <c r="L1202" s="48"/>
      <c r="M1202" s="48"/>
      <c r="N1202" s="19"/>
      <c r="O1202" s="41">
        <f>SUMIFS('Troškovnik '!H:H,'Troškovnik '!A:A,A1202,'Troškovnik '!B:B,B1202)</f>
        <v>0</v>
      </c>
      <c r="AN1202" s="47"/>
    </row>
    <row r="1203" spans="1:40" x14ac:dyDescent="0.25">
      <c r="A1203" s="48"/>
      <c r="B1203" s="48"/>
      <c r="C1203" s="19"/>
      <c r="D1203" s="19"/>
      <c r="E1203" s="19"/>
      <c r="F1203" s="19"/>
      <c r="G1203" s="19"/>
      <c r="H1203" s="26" t="str">
        <f t="shared" si="18"/>
        <v/>
      </c>
      <c r="I1203" s="48"/>
      <c r="J1203" s="48"/>
      <c r="K1203" s="48"/>
      <c r="L1203" s="48"/>
      <c r="M1203" s="48"/>
      <c r="N1203" s="19"/>
      <c r="O1203" s="41">
        <f>SUMIFS('Troškovnik '!H:H,'Troškovnik '!A:A,A1203,'Troškovnik '!B:B,B1203)</f>
        <v>0</v>
      </c>
      <c r="AN1203" s="47"/>
    </row>
    <row r="1204" spans="1:40" x14ac:dyDescent="0.25">
      <c r="A1204" s="48"/>
      <c r="B1204" s="48"/>
      <c r="C1204" s="19"/>
      <c r="D1204" s="19"/>
      <c r="E1204" s="19"/>
      <c r="F1204" s="19"/>
      <c r="G1204" s="19"/>
      <c r="H1204" s="26" t="str">
        <f t="shared" si="18"/>
        <v/>
      </c>
      <c r="I1204" s="48"/>
      <c r="J1204" s="48"/>
      <c r="K1204" s="48"/>
      <c r="L1204" s="48"/>
      <c r="M1204" s="48"/>
      <c r="N1204" s="19"/>
      <c r="O1204" s="41">
        <f>SUMIFS('Troškovnik '!H:H,'Troškovnik '!A:A,A1204,'Troškovnik '!B:B,B1204)</f>
        <v>0</v>
      </c>
      <c r="AN1204" s="47"/>
    </row>
    <row r="1205" spans="1:40" x14ac:dyDescent="0.25">
      <c r="A1205" s="48"/>
      <c r="B1205" s="48"/>
      <c r="C1205" s="19"/>
      <c r="D1205" s="19"/>
      <c r="E1205" s="19"/>
      <c r="F1205" s="19"/>
      <c r="G1205" s="19"/>
      <c r="H1205" s="26" t="str">
        <f t="shared" si="18"/>
        <v/>
      </c>
      <c r="I1205" s="48"/>
      <c r="J1205" s="48"/>
      <c r="K1205" s="48"/>
      <c r="L1205" s="48"/>
      <c r="M1205" s="48"/>
      <c r="N1205" s="19"/>
      <c r="O1205" s="41">
        <f>SUMIFS('Troškovnik '!H:H,'Troškovnik '!A:A,A1205,'Troškovnik '!B:B,B1205)</f>
        <v>0</v>
      </c>
      <c r="AN1205" s="47"/>
    </row>
    <row r="1206" spans="1:40" x14ac:dyDescent="0.25">
      <c r="A1206" s="48"/>
      <c r="B1206" s="48"/>
      <c r="C1206" s="19"/>
      <c r="D1206" s="19"/>
      <c r="E1206" s="19"/>
      <c r="F1206" s="19"/>
      <c r="G1206" s="19"/>
      <c r="H1206" s="26" t="str">
        <f t="shared" si="18"/>
        <v/>
      </c>
      <c r="I1206" s="48"/>
      <c r="J1206" s="48"/>
      <c r="K1206" s="48"/>
      <c r="L1206" s="48"/>
      <c r="M1206" s="48"/>
      <c r="N1206" s="19"/>
      <c r="O1206" s="41">
        <f>SUMIFS('Troškovnik '!H:H,'Troškovnik '!A:A,A1206,'Troškovnik '!B:B,B1206)</f>
        <v>0</v>
      </c>
      <c r="AN1206" s="47"/>
    </row>
    <row r="1207" spans="1:40" x14ac:dyDescent="0.25">
      <c r="A1207" s="48"/>
      <c r="B1207" s="48"/>
      <c r="C1207" s="19"/>
      <c r="D1207" s="19"/>
      <c r="E1207" s="19"/>
      <c r="F1207" s="19"/>
      <c r="G1207" s="19"/>
      <c r="H1207" s="26" t="str">
        <f t="shared" si="18"/>
        <v/>
      </c>
      <c r="I1207" s="48"/>
      <c r="J1207" s="48"/>
      <c r="K1207" s="48"/>
      <c r="L1207" s="48"/>
      <c r="M1207" s="48"/>
      <c r="N1207" s="19"/>
      <c r="O1207" s="41">
        <f>SUMIFS('Troškovnik '!H:H,'Troškovnik '!A:A,A1207,'Troškovnik '!B:B,B1207)</f>
        <v>0</v>
      </c>
      <c r="AN1207" s="47"/>
    </row>
    <row r="1208" spans="1:40" x14ac:dyDescent="0.25">
      <c r="A1208" s="48"/>
      <c r="B1208" s="48"/>
      <c r="C1208" s="19"/>
      <c r="D1208" s="19"/>
      <c r="E1208" s="19"/>
      <c r="F1208" s="19"/>
      <c r="G1208" s="19"/>
      <c r="H1208" s="26" t="str">
        <f t="shared" si="18"/>
        <v/>
      </c>
      <c r="I1208" s="48"/>
      <c r="J1208" s="48"/>
      <c r="K1208" s="48"/>
      <c r="L1208" s="48"/>
      <c r="M1208" s="48"/>
      <c r="N1208" s="19"/>
      <c r="O1208" s="41">
        <f>SUMIFS('Troškovnik '!H:H,'Troškovnik '!A:A,A1208,'Troškovnik '!B:B,B1208)</f>
        <v>0</v>
      </c>
      <c r="AN1208" s="47"/>
    </row>
    <row r="1209" spans="1:40" x14ac:dyDescent="0.25">
      <c r="A1209" s="48"/>
      <c r="B1209" s="48"/>
      <c r="C1209" s="19"/>
      <c r="D1209" s="19"/>
      <c r="E1209" s="19"/>
      <c r="F1209" s="19"/>
      <c r="G1209" s="19"/>
      <c r="H1209" s="26" t="str">
        <f t="shared" si="18"/>
        <v/>
      </c>
      <c r="I1209" s="48"/>
      <c r="J1209" s="48"/>
      <c r="K1209" s="48"/>
      <c r="L1209" s="48"/>
      <c r="M1209" s="48"/>
      <c r="N1209" s="19"/>
      <c r="O1209" s="41">
        <f>SUMIFS('Troškovnik '!H:H,'Troškovnik '!A:A,A1209,'Troškovnik '!B:B,B1209)</f>
        <v>0</v>
      </c>
      <c r="AN1209" s="47"/>
    </row>
    <row r="1210" spans="1:40" x14ac:dyDescent="0.25">
      <c r="A1210" s="48"/>
      <c r="B1210" s="48"/>
      <c r="C1210" s="19"/>
      <c r="D1210" s="19"/>
      <c r="E1210" s="19"/>
      <c r="F1210" s="19"/>
      <c r="G1210" s="19"/>
      <c r="H1210" s="26" t="str">
        <f t="shared" si="18"/>
        <v/>
      </c>
      <c r="I1210" s="48"/>
      <c r="J1210" s="48"/>
      <c r="K1210" s="48"/>
      <c r="L1210" s="48"/>
      <c r="M1210" s="48"/>
      <c r="N1210" s="19"/>
      <c r="O1210" s="41">
        <f>SUMIFS('Troškovnik '!H:H,'Troškovnik '!A:A,A1210,'Troškovnik '!B:B,B1210)</f>
        <v>0</v>
      </c>
      <c r="AN1210" s="47"/>
    </row>
    <row r="1211" spans="1:40" x14ac:dyDescent="0.25">
      <c r="A1211" s="48"/>
      <c r="B1211" s="48"/>
      <c r="C1211" s="19"/>
      <c r="D1211" s="19"/>
      <c r="E1211" s="19"/>
      <c r="F1211" s="19"/>
      <c r="G1211" s="19"/>
      <c r="H1211" s="26" t="str">
        <f t="shared" si="18"/>
        <v/>
      </c>
      <c r="I1211" s="48"/>
      <c r="J1211" s="48"/>
      <c r="K1211" s="48"/>
      <c r="L1211" s="48"/>
      <c r="M1211" s="48"/>
      <c r="N1211" s="19"/>
      <c r="O1211" s="41">
        <f>SUMIFS('Troškovnik '!H:H,'Troškovnik '!A:A,A1211,'Troškovnik '!B:B,B1211)</f>
        <v>0</v>
      </c>
      <c r="AN1211" s="47"/>
    </row>
    <row r="1212" spans="1:40" x14ac:dyDescent="0.25">
      <c r="A1212" s="48"/>
      <c r="B1212" s="48"/>
      <c r="C1212" s="19"/>
      <c r="D1212" s="19"/>
      <c r="E1212" s="19"/>
      <c r="F1212" s="19"/>
      <c r="G1212" s="19"/>
      <c r="H1212" s="26" t="str">
        <f t="shared" si="18"/>
        <v/>
      </c>
      <c r="I1212" s="48"/>
      <c r="J1212" s="48"/>
      <c r="K1212" s="48"/>
      <c r="L1212" s="48"/>
      <c r="M1212" s="48"/>
      <c r="N1212" s="19"/>
      <c r="O1212" s="41">
        <f>SUMIFS('Troškovnik '!H:H,'Troškovnik '!A:A,A1212,'Troškovnik '!B:B,B1212)</f>
        <v>0</v>
      </c>
      <c r="AN1212" s="47"/>
    </row>
    <row r="1213" spans="1:40" x14ac:dyDescent="0.25">
      <c r="A1213" s="48"/>
      <c r="B1213" s="48"/>
      <c r="C1213" s="19"/>
      <c r="D1213" s="19"/>
      <c r="E1213" s="19"/>
      <c r="F1213" s="19"/>
      <c r="G1213" s="19"/>
      <c r="H1213" s="26" t="str">
        <f t="shared" si="18"/>
        <v/>
      </c>
      <c r="I1213" s="48"/>
      <c r="J1213" s="48"/>
      <c r="K1213" s="48"/>
      <c r="L1213" s="48"/>
      <c r="M1213" s="48"/>
      <c r="N1213" s="19"/>
      <c r="O1213" s="41">
        <f>SUMIFS('Troškovnik '!H:H,'Troškovnik '!A:A,A1213,'Troškovnik '!B:B,B1213)</f>
        <v>0</v>
      </c>
      <c r="AN1213" s="47"/>
    </row>
    <row r="1214" spans="1:40" x14ac:dyDescent="0.25">
      <c r="A1214" s="48"/>
      <c r="B1214" s="48"/>
      <c r="C1214" s="19"/>
      <c r="D1214" s="19"/>
      <c r="E1214" s="19"/>
      <c r="F1214" s="19"/>
      <c r="G1214" s="19"/>
      <c r="H1214" s="26" t="str">
        <f t="shared" si="18"/>
        <v/>
      </c>
      <c r="I1214" s="48"/>
      <c r="J1214" s="48"/>
      <c r="K1214" s="48"/>
      <c r="L1214" s="48"/>
      <c r="M1214" s="48"/>
      <c r="N1214" s="19"/>
      <c r="O1214" s="41">
        <f>SUMIFS('Troškovnik '!H:H,'Troškovnik '!A:A,A1214,'Troškovnik '!B:B,B1214)</f>
        <v>0</v>
      </c>
      <c r="AN1214" s="47"/>
    </row>
    <row r="1215" spans="1:40" x14ac:dyDescent="0.25">
      <c r="A1215" s="48"/>
      <c r="B1215" s="48"/>
      <c r="C1215" s="19"/>
      <c r="D1215" s="19"/>
      <c r="E1215" s="19"/>
      <c r="F1215" s="19"/>
      <c r="G1215" s="19"/>
      <c r="H1215" s="26" t="str">
        <f t="shared" si="18"/>
        <v/>
      </c>
      <c r="I1215" s="48"/>
      <c r="J1215" s="48"/>
      <c r="K1215" s="48"/>
      <c r="L1215" s="48"/>
      <c r="M1215" s="48"/>
      <c r="N1215" s="19"/>
      <c r="O1215" s="41">
        <f>SUMIFS('Troškovnik '!H:H,'Troškovnik '!A:A,A1215,'Troškovnik '!B:B,B1215)</f>
        <v>0</v>
      </c>
      <c r="AN1215" s="47"/>
    </row>
    <row r="1216" spans="1:40" x14ac:dyDescent="0.25">
      <c r="A1216" s="48"/>
      <c r="B1216" s="48"/>
      <c r="C1216" s="19"/>
      <c r="D1216" s="19"/>
      <c r="E1216" s="19"/>
      <c r="F1216" s="19"/>
      <c r="G1216" s="19"/>
      <c r="H1216" s="26" t="str">
        <f t="shared" si="18"/>
        <v/>
      </c>
      <c r="I1216" s="48"/>
      <c r="J1216" s="48"/>
      <c r="K1216" s="48"/>
      <c r="L1216" s="48"/>
      <c r="M1216" s="48"/>
      <c r="N1216" s="19"/>
      <c r="O1216" s="41">
        <f>SUMIFS('Troškovnik '!H:H,'Troškovnik '!A:A,A1216,'Troškovnik '!B:B,B1216)</f>
        <v>0</v>
      </c>
      <c r="AN1216" s="47"/>
    </row>
    <row r="1217" spans="1:40" x14ac:dyDescent="0.25">
      <c r="A1217" s="48"/>
      <c r="B1217" s="48"/>
      <c r="C1217" s="19"/>
      <c r="D1217" s="19"/>
      <c r="E1217" s="19"/>
      <c r="F1217" s="19"/>
      <c r="G1217" s="19"/>
      <c r="H1217" s="26" t="str">
        <f t="shared" si="18"/>
        <v/>
      </c>
      <c r="I1217" s="48"/>
      <c r="J1217" s="48"/>
      <c r="K1217" s="48"/>
      <c r="L1217" s="48"/>
      <c r="M1217" s="48"/>
      <c r="N1217" s="19"/>
      <c r="O1217" s="41">
        <f>SUMIFS('Troškovnik '!H:H,'Troškovnik '!A:A,A1217,'Troškovnik '!B:B,B1217)</f>
        <v>0</v>
      </c>
      <c r="AN1217" s="47"/>
    </row>
    <row r="1218" spans="1:40" x14ac:dyDescent="0.25">
      <c r="A1218" s="48"/>
      <c r="B1218" s="48"/>
      <c r="C1218" s="19"/>
      <c r="D1218" s="19"/>
      <c r="E1218" s="19"/>
      <c r="F1218" s="19"/>
      <c r="G1218" s="19"/>
      <c r="H1218" s="26" t="str">
        <f t="shared" si="18"/>
        <v/>
      </c>
      <c r="I1218" s="48"/>
      <c r="J1218" s="48"/>
      <c r="K1218" s="48"/>
      <c r="L1218" s="48"/>
      <c r="M1218" s="48"/>
      <c r="N1218" s="19"/>
      <c r="O1218" s="41">
        <f>SUMIFS('Troškovnik '!H:H,'Troškovnik '!A:A,A1218,'Troškovnik '!B:B,B1218)</f>
        <v>0</v>
      </c>
      <c r="AN1218" s="47"/>
    </row>
    <row r="1219" spans="1:40" x14ac:dyDescent="0.25">
      <c r="A1219" s="48"/>
      <c r="B1219" s="48"/>
      <c r="C1219" s="19"/>
      <c r="D1219" s="19"/>
      <c r="E1219" s="19"/>
      <c r="F1219" s="19"/>
      <c r="G1219" s="19"/>
      <c r="H1219" s="26" t="str">
        <f t="shared" si="18"/>
        <v/>
      </c>
      <c r="I1219" s="48"/>
      <c r="J1219" s="48"/>
      <c r="K1219" s="48"/>
      <c r="L1219" s="48"/>
      <c r="M1219" s="48"/>
      <c r="N1219" s="19"/>
      <c r="O1219" s="41">
        <f>SUMIFS('Troškovnik '!H:H,'Troškovnik '!A:A,A1219,'Troškovnik '!B:B,B1219)</f>
        <v>0</v>
      </c>
      <c r="AN1219" s="47"/>
    </row>
    <row r="1220" spans="1:40" x14ac:dyDescent="0.25">
      <c r="A1220" s="48"/>
      <c r="B1220" s="48"/>
      <c r="C1220" s="19"/>
      <c r="D1220" s="19"/>
      <c r="E1220" s="19"/>
      <c r="F1220" s="19"/>
      <c r="G1220" s="19"/>
      <c r="H1220" s="26" t="str">
        <f t="shared" si="18"/>
        <v/>
      </c>
      <c r="I1220" s="48"/>
      <c r="J1220" s="48"/>
      <c r="K1220" s="48"/>
      <c r="L1220" s="48"/>
      <c r="M1220" s="48"/>
      <c r="N1220" s="19"/>
      <c r="O1220" s="41">
        <f>SUMIFS('Troškovnik '!H:H,'Troškovnik '!A:A,A1220,'Troškovnik '!B:B,B1220)</f>
        <v>0</v>
      </c>
      <c r="AN1220" s="47"/>
    </row>
    <row r="1221" spans="1:40" x14ac:dyDescent="0.25">
      <c r="A1221" s="48"/>
      <c r="B1221" s="48"/>
      <c r="C1221" s="19"/>
      <c r="D1221" s="19"/>
      <c r="E1221" s="19"/>
      <c r="F1221" s="19"/>
      <c r="G1221" s="19"/>
      <c r="H1221" s="26" t="str">
        <f t="shared" si="18"/>
        <v/>
      </c>
      <c r="I1221" s="48"/>
      <c r="J1221" s="48"/>
      <c r="K1221" s="48"/>
      <c r="L1221" s="48"/>
      <c r="M1221" s="48"/>
      <c r="N1221" s="19"/>
      <c r="O1221" s="41">
        <f>SUMIFS('Troškovnik '!H:H,'Troškovnik '!A:A,A1221,'Troškovnik '!B:B,B1221)</f>
        <v>0</v>
      </c>
      <c r="AN1221" s="47"/>
    </row>
    <row r="1222" spans="1:40" x14ac:dyDescent="0.25">
      <c r="A1222" s="48"/>
      <c r="B1222" s="48"/>
      <c r="C1222" s="19"/>
      <c r="D1222" s="19"/>
      <c r="E1222" s="19"/>
      <c r="F1222" s="19"/>
      <c r="G1222" s="19"/>
      <c r="H1222" s="26" t="str">
        <f t="shared" si="18"/>
        <v/>
      </c>
      <c r="I1222" s="48"/>
      <c r="J1222" s="48"/>
      <c r="K1222" s="48"/>
      <c r="L1222" s="48"/>
      <c r="M1222" s="48"/>
      <c r="N1222" s="19"/>
      <c r="O1222" s="41">
        <f>SUMIFS('Troškovnik '!H:H,'Troškovnik '!A:A,A1222,'Troškovnik '!B:B,B1222)</f>
        <v>0</v>
      </c>
      <c r="AN1222" s="47"/>
    </row>
    <row r="1223" spans="1:40" x14ac:dyDescent="0.25">
      <c r="A1223" s="48"/>
      <c r="B1223" s="48"/>
      <c r="C1223" s="19"/>
      <c r="D1223" s="19"/>
      <c r="E1223" s="19"/>
      <c r="F1223" s="19"/>
      <c r="G1223" s="19"/>
      <c r="H1223" s="26" t="str">
        <f t="shared" ref="H1223:H1286" si="19">IF(OR(C1223="DA",E1223="DA"),COUNTIF(C1223:E1223,"DA"),"")</f>
        <v/>
      </c>
      <c r="I1223" s="48"/>
      <c r="J1223" s="48"/>
      <c r="K1223" s="48"/>
      <c r="L1223" s="48"/>
      <c r="M1223" s="48"/>
      <c r="N1223" s="19"/>
      <c r="O1223" s="41">
        <f>SUMIFS('Troškovnik '!H:H,'Troškovnik '!A:A,A1223,'Troškovnik '!B:B,B1223)</f>
        <v>0</v>
      </c>
      <c r="AN1223" s="47"/>
    </row>
    <row r="1224" spans="1:40" x14ac:dyDescent="0.25">
      <c r="A1224" s="48"/>
      <c r="B1224" s="48"/>
      <c r="C1224" s="19"/>
      <c r="D1224" s="19"/>
      <c r="E1224" s="19"/>
      <c r="F1224" s="19"/>
      <c r="G1224" s="19"/>
      <c r="H1224" s="26" t="str">
        <f t="shared" si="19"/>
        <v/>
      </c>
      <c r="I1224" s="48"/>
      <c r="J1224" s="48"/>
      <c r="K1224" s="48"/>
      <c r="L1224" s="48"/>
      <c r="M1224" s="48"/>
      <c r="N1224" s="19"/>
      <c r="O1224" s="41">
        <f>SUMIFS('Troškovnik '!H:H,'Troškovnik '!A:A,A1224,'Troškovnik '!B:B,B1224)</f>
        <v>0</v>
      </c>
      <c r="AN1224" s="47"/>
    </row>
    <row r="1225" spans="1:40" x14ac:dyDescent="0.25">
      <c r="A1225" s="48"/>
      <c r="B1225" s="48"/>
      <c r="C1225" s="19"/>
      <c r="D1225" s="19"/>
      <c r="E1225" s="19"/>
      <c r="F1225" s="19"/>
      <c r="G1225" s="19"/>
      <c r="H1225" s="26" t="str">
        <f t="shared" si="19"/>
        <v/>
      </c>
      <c r="I1225" s="48"/>
      <c r="J1225" s="48"/>
      <c r="K1225" s="48"/>
      <c r="L1225" s="48"/>
      <c r="M1225" s="48"/>
      <c r="N1225" s="19"/>
      <c r="O1225" s="41">
        <f>SUMIFS('Troškovnik '!H:H,'Troškovnik '!A:A,A1225,'Troškovnik '!B:B,B1225)</f>
        <v>0</v>
      </c>
      <c r="AN1225" s="47"/>
    </row>
    <row r="1226" spans="1:40" x14ac:dyDescent="0.25">
      <c r="A1226" s="48"/>
      <c r="B1226" s="48"/>
      <c r="C1226" s="19"/>
      <c r="D1226" s="19"/>
      <c r="E1226" s="19"/>
      <c r="F1226" s="19"/>
      <c r="G1226" s="19"/>
      <c r="H1226" s="26" t="str">
        <f t="shared" si="19"/>
        <v/>
      </c>
      <c r="I1226" s="48"/>
      <c r="J1226" s="48"/>
      <c r="K1226" s="48"/>
      <c r="L1226" s="48"/>
      <c r="M1226" s="48"/>
      <c r="N1226" s="19"/>
      <c r="O1226" s="41">
        <f>SUMIFS('Troškovnik '!H:H,'Troškovnik '!A:A,A1226,'Troškovnik '!B:B,B1226)</f>
        <v>0</v>
      </c>
      <c r="AN1226" s="47"/>
    </row>
    <row r="1227" spans="1:40" x14ac:dyDescent="0.25">
      <c r="A1227" s="48"/>
      <c r="B1227" s="48"/>
      <c r="C1227" s="19"/>
      <c r="D1227" s="19"/>
      <c r="E1227" s="19"/>
      <c r="F1227" s="19"/>
      <c r="G1227" s="19"/>
      <c r="H1227" s="26" t="str">
        <f t="shared" si="19"/>
        <v/>
      </c>
      <c r="I1227" s="48"/>
      <c r="J1227" s="48"/>
      <c r="K1227" s="48"/>
      <c r="L1227" s="48"/>
      <c r="M1227" s="48"/>
      <c r="N1227" s="19"/>
      <c r="O1227" s="41">
        <f>SUMIFS('Troškovnik '!H:H,'Troškovnik '!A:A,A1227,'Troškovnik '!B:B,B1227)</f>
        <v>0</v>
      </c>
      <c r="AN1227" s="47"/>
    </row>
    <row r="1228" spans="1:40" x14ac:dyDescent="0.25">
      <c r="A1228" s="48"/>
      <c r="B1228" s="48"/>
      <c r="C1228" s="19"/>
      <c r="D1228" s="19"/>
      <c r="E1228" s="19"/>
      <c r="F1228" s="19"/>
      <c r="G1228" s="19"/>
      <c r="H1228" s="26" t="str">
        <f t="shared" si="19"/>
        <v/>
      </c>
      <c r="I1228" s="48"/>
      <c r="J1228" s="48"/>
      <c r="K1228" s="48"/>
      <c r="L1228" s="48"/>
      <c r="M1228" s="48"/>
      <c r="N1228" s="19"/>
      <c r="O1228" s="41">
        <f>SUMIFS('Troškovnik '!H:H,'Troškovnik '!A:A,A1228,'Troškovnik '!B:B,B1228)</f>
        <v>0</v>
      </c>
      <c r="AN1228" s="47"/>
    </row>
    <row r="1229" spans="1:40" x14ac:dyDescent="0.25">
      <c r="A1229" s="48"/>
      <c r="B1229" s="48"/>
      <c r="C1229" s="19"/>
      <c r="D1229" s="19"/>
      <c r="E1229" s="19"/>
      <c r="F1229" s="19"/>
      <c r="G1229" s="19"/>
      <c r="H1229" s="26" t="str">
        <f t="shared" si="19"/>
        <v/>
      </c>
      <c r="I1229" s="48"/>
      <c r="J1229" s="48"/>
      <c r="K1229" s="48"/>
      <c r="L1229" s="48"/>
      <c r="M1229" s="48"/>
      <c r="N1229" s="19"/>
      <c r="O1229" s="41">
        <f>SUMIFS('Troškovnik '!H:H,'Troškovnik '!A:A,A1229,'Troškovnik '!B:B,B1229)</f>
        <v>0</v>
      </c>
      <c r="AN1229" s="47"/>
    </row>
    <row r="1230" spans="1:40" x14ac:dyDescent="0.25">
      <c r="A1230" s="48"/>
      <c r="B1230" s="48"/>
      <c r="C1230" s="19"/>
      <c r="D1230" s="19"/>
      <c r="E1230" s="19"/>
      <c r="F1230" s="19"/>
      <c r="G1230" s="19"/>
      <c r="H1230" s="26" t="str">
        <f t="shared" si="19"/>
        <v/>
      </c>
      <c r="I1230" s="48"/>
      <c r="J1230" s="48"/>
      <c r="K1230" s="48"/>
      <c r="L1230" s="48"/>
      <c r="M1230" s="48"/>
      <c r="N1230" s="19"/>
      <c r="O1230" s="41">
        <f>SUMIFS('Troškovnik '!H:H,'Troškovnik '!A:A,A1230,'Troškovnik '!B:B,B1230)</f>
        <v>0</v>
      </c>
      <c r="AN1230" s="47"/>
    </row>
    <row r="1231" spans="1:40" x14ac:dyDescent="0.25">
      <c r="A1231" s="48"/>
      <c r="B1231" s="48"/>
      <c r="C1231" s="19"/>
      <c r="D1231" s="19"/>
      <c r="E1231" s="19"/>
      <c r="F1231" s="19"/>
      <c r="G1231" s="19"/>
      <c r="H1231" s="26" t="str">
        <f t="shared" si="19"/>
        <v/>
      </c>
      <c r="I1231" s="48"/>
      <c r="J1231" s="48"/>
      <c r="K1231" s="48"/>
      <c r="L1231" s="48"/>
      <c r="M1231" s="48"/>
      <c r="N1231" s="19"/>
      <c r="O1231" s="41">
        <f>SUMIFS('Troškovnik '!H:H,'Troškovnik '!A:A,A1231,'Troškovnik '!B:B,B1231)</f>
        <v>0</v>
      </c>
      <c r="AN1231" s="47"/>
    </row>
    <row r="1232" spans="1:40" x14ac:dyDescent="0.25">
      <c r="A1232" s="48"/>
      <c r="B1232" s="48"/>
      <c r="C1232" s="19"/>
      <c r="D1232" s="19"/>
      <c r="E1232" s="19"/>
      <c r="F1232" s="19"/>
      <c r="G1232" s="19"/>
      <c r="H1232" s="26" t="str">
        <f t="shared" si="19"/>
        <v/>
      </c>
      <c r="I1232" s="48"/>
      <c r="J1232" s="48"/>
      <c r="K1232" s="48"/>
      <c r="L1232" s="48"/>
      <c r="M1232" s="48"/>
      <c r="N1232" s="19"/>
      <c r="O1232" s="41">
        <f>SUMIFS('Troškovnik '!H:H,'Troškovnik '!A:A,A1232,'Troškovnik '!B:B,B1232)</f>
        <v>0</v>
      </c>
      <c r="AN1232" s="47"/>
    </row>
    <row r="1233" spans="1:40" x14ac:dyDescent="0.25">
      <c r="A1233" s="48"/>
      <c r="B1233" s="48"/>
      <c r="C1233" s="19"/>
      <c r="D1233" s="19"/>
      <c r="E1233" s="19"/>
      <c r="F1233" s="19"/>
      <c r="G1233" s="19"/>
      <c r="H1233" s="26" t="str">
        <f t="shared" si="19"/>
        <v/>
      </c>
      <c r="I1233" s="48"/>
      <c r="J1233" s="48"/>
      <c r="K1233" s="48"/>
      <c r="L1233" s="48"/>
      <c r="M1233" s="48"/>
      <c r="N1233" s="19"/>
      <c r="O1233" s="41">
        <f>SUMIFS('Troškovnik '!H:H,'Troškovnik '!A:A,A1233,'Troškovnik '!B:B,B1233)</f>
        <v>0</v>
      </c>
      <c r="AN1233" s="47"/>
    </row>
    <row r="1234" spans="1:40" x14ac:dyDescent="0.25">
      <c r="A1234" s="48"/>
      <c r="B1234" s="48"/>
      <c r="C1234" s="19"/>
      <c r="D1234" s="19"/>
      <c r="E1234" s="19"/>
      <c r="F1234" s="19"/>
      <c r="G1234" s="19"/>
      <c r="H1234" s="26" t="str">
        <f t="shared" si="19"/>
        <v/>
      </c>
      <c r="I1234" s="48"/>
      <c r="J1234" s="48"/>
      <c r="K1234" s="48"/>
      <c r="L1234" s="48"/>
      <c r="M1234" s="48"/>
      <c r="N1234" s="19"/>
      <c r="O1234" s="41">
        <f>SUMIFS('Troškovnik '!H:H,'Troškovnik '!A:A,A1234,'Troškovnik '!B:B,B1234)</f>
        <v>0</v>
      </c>
      <c r="AN1234" s="47"/>
    </row>
    <row r="1235" spans="1:40" x14ac:dyDescent="0.25">
      <c r="A1235" s="48"/>
      <c r="B1235" s="48"/>
      <c r="C1235" s="19"/>
      <c r="D1235" s="19"/>
      <c r="E1235" s="19"/>
      <c r="F1235" s="19"/>
      <c r="G1235" s="19"/>
      <c r="H1235" s="26" t="str">
        <f t="shared" si="19"/>
        <v/>
      </c>
      <c r="I1235" s="48"/>
      <c r="J1235" s="48"/>
      <c r="K1235" s="48"/>
      <c r="L1235" s="48"/>
      <c r="M1235" s="48"/>
      <c r="N1235" s="19"/>
      <c r="O1235" s="41">
        <f>SUMIFS('Troškovnik '!H:H,'Troškovnik '!A:A,A1235,'Troškovnik '!B:B,B1235)</f>
        <v>0</v>
      </c>
      <c r="AN1235" s="47"/>
    </row>
    <row r="1236" spans="1:40" x14ac:dyDescent="0.25">
      <c r="A1236" s="48"/>
      <c r="B1236" s="48"/>
      <c r="C1236" s="19"/>
      <c r="D1236" s="19"/>
      <c r="E1236" s="19"/>
      <c r="F1236" s="19"/>
      <c r="G1236" s="19"/>
      <c r="H1236" s="26" t="str">
        <f t="shared" si="19"/>
        <v/>
      </c>
      <c r="I1236" s="48"/>
      <c r="J1236" s="48"/>
      <c r="K1236" s="48"/>
      <c r="L1236" s="48"/>
      <c r="M1236" s="48"/>
      <c r="N1236" s="19"/>
      <c r="O1236" s="41">
        <f>SUMIFS('Troškovnik '!H:H,'Troškovnik '!A:A,A1236,'Troškovnik '!B:B,B1236)</f>
        <v>0</v>
      </c>
      <c r="AN1236" s="47"/>
    </row>
    <row r="1237" spans="1:40" x14ac:dyDescent="0.25">
      <c r="A1237" s="48"/>
      <c r="B1237" s="48"/>
      <c r="C1237" s="19"/>
      <c r="D1237" s="19"/>
      <c r="E1237" s="19"/>
      <c r="F1237" s="19"/>
      <c r="G1237" s="19"/>
      <c r="H1237" s="26" t="str">
        <f t="shared" si="19"/>
        <v/>
      </c>
      <c r="I1237" s="48"/>
      <c r="J1237" s="48"/>
      <c r="K1237" s="48"/>
      <c r="L1237" s="48"/>
      <c r="M1237" s="48"/>
      <c r="N1237" s="19"/>
      <c r="O1237" s="41">
        <f>SUMIFS('Troškovnik '!H:H,'Troškovnik '!A:A,A1237,'Troškovnik '!B:B,B1237)</f>
        <v>0</v>
      </c>
      <c r="AN1237" s="47"/>
    </row>
    <row r="1238" spans="1:40" x14ac:dyDescent="0.25">
      <c r="A1238" s="48"/>
      <c r="B1238" s="48"/>
      <c r="C1238" s="19"/>
      <c r="D1238" s="19"/>
      <c r="E1238" s="19"/>
      <c r="F1238" s="19"/>
      <c r="G1238" s="19"/>
      <c r="H1238" s="26" t="str">
        <f t="shared" si="19"/>
        <v/>
      </c>
      <c r="I1238" s="48"/>
      <c r="J1238" s="48"/>
      <c r="K1238" s="48"/>
      <c r="L1238" s="48"/>
      <c r="M1238" s="48"/>
      <c r="N1238" s="19"/>
      <c r="O1238" s="41">
        <f>SUMIFS('Troškovnik '!H:H,'Troškovnik '!A:A,A1238,'Troškovnik '!B:B,B1238)</f>
        <v>0</v>
      </c>
      <c r="AN1238" s="47"/>
    </row>
    <row r="1239" spans="1:40" x14ac:dyDescent="0.25">
      <c r="A1239" s="48"/>
      <c r="B1239" s="48"/>
      <c r="C1239" s="19"/>
      <c r="D1239" s="19"/>
      <c r="E1239" s="19"/>
      <c r="F1239" s="19"/>
      <c r="G1239" s="19"/>
      <c r="H1239" s="26" t="str">
        <f t="shared" si="19"/>
        <v/>
      </c>
      <c r="I1239" s="48"/>
      <c r="J1239" s="48"/>
      <c r="K1239" s="48"/>
      <c r="L1239" s="48"/>
      <c r="M1239" s="48"/>
      <c r="N1239" s="19"/>
      <c r="O1239" s="41">
        <f>SUMIFS('Troškovnik '!H:H,'Troškovnik '!A:A,A1239,'Troškovnik '!B:B,B1239)</f>
        <v>0</v>
      </c>
      <c r="AN1239" s="47"/>
    </row>
    <row r="1240" spans="1:40" x14ac:dyDescent="0.25">
      <c r="A1240" s="48"/>
      <c r="B1240" s="48"/>
      <c r="C1240" s="19"/>
      <c r="D1240" s="19"/>
      <c r="E1240" s="19"/>
      <c r="F1240" s="19"/>
      <c r="G1240" s="19"/>
      <c r="H1240" s="26" t="str">
        <f t="shared" si="19"/>
        <v/>
      </c>
      <c r="I1240" s="48"/>
      <c r="J1240" s="48"/>
      <c r="K1240" s="48"/>
      <c r="L1240" s="48"/>
      <c r="M1240" s="48"/>
      <c r="N1240" s="19"/>
      <c r="O1240" s="41">
        <f>SUMIFS('Troškovnik '!H:H,'Troškovnik '!A:A,A1240,'Troškovnik '!B:B,B1240)</f>
        <v>0</v>
      </c>
      <c r="AN1240" s="47"/>
    </row>
    <row r="1241" spans="1:40" x14ac:dyDescent="0.25">
      <c r="A1241" s="48"/>
      <c r="B1241" s="48"/>
      <c r="C1241" s="19"/>
      <c r="D1241" s="19"/>
      <c r="E1241" s="19"/>
      <c r="F1241" s="19"/>
      <c r="G1241" s="19"/>
      <c r="H1241" s="26" t="str">
        <f t="shared" si="19"/>
        <v/>
      </c>
      <c r="I1241" s="48"/>
      <c r="J1241" s="48"/>
      <c r="K1241" s="48"/>
      <c r="L1241" s="48"/>
      <c r="M1241" s="48"/>
      <c r="N1241" s="19"/>
      <c r="O1241" s="41">
        <f>SUMIFS('Troškovnik '!H:H,'Troškovnik '!A:A,A1241,'Troškovnik '!B:B,B1241)</f>
        <v>0</v>
      </c>
      <c r="AN1241" s="47"/>
    </row>
    <row r="1242" spans="1:40" x14ac:dyDescent="0.25">
      <c r="A1242" s="48"/>
      <c r="B1242" s="48"/>
      <c r="C1242" s="19"/>
      <c r="D1242" s="19"/>
      <c r="E1242" s="19"/>
      <c r="F1242" s="19"/>
      <c r="G1242" s="19"/>
      <c r="H1242" s="26" t="str">
        <f t="shared" si="19"/>
        <v/>
      </c>
      <c r="I1242" s="48"/>
      <c r="J1242" s="48"/>
      <c r="K1242" s="48"/>
      <c r="L1242" s="48"/>
      <c r="M1242" s="48"/>
      <c r="N1242" s="19"/>
      <c r="O1242" s="41">
        <f>SUMIFS('Troškovnik '!H:H,'Troškovnik '!A:A,A1242,'Troškovnik '!B:B,B1242)</f>
        <v>0</v>
      </c>
      <c r="AN1242" s="47"/>
    </row>
    <row r="1243" spans="1:40" x14ac:dyDescent="0.25">
      <c r="A1243" s="48"/>
      <c r="B1243" s="48"/>
      <c r="C1243" s="19"/>
      <c r="D1243" s="19"/>
      <c r="E1243" s="19"/>
      <c r="F1243" s="19"/>
      <c r="G1243" s="19"/>
      <c r="H1243" s="26" t="str">
        <f t="shared" si="19"/>
        <v/>
      </c>
      <c r="I1243" s="48"/>
      <c r="J1243" s="48"/>
      <c r="K1243" s="48"/>
      <c r="L1243" s="48"/>
      <c r="M1243" s="48"/>
      <c r="N1243" s="19"/>
      <c r="O1243" s="41">
        <f>SUMIFS('Troškovnik '!H:H,'Troškovnik '!A:A,A1243,'Troškovnik '!B:B,B1243)</f>
        <v>0</v>
      </c>
      <c r="AN1243" s="47"/>
    </row>
    <row r="1244" spans="1:40" x14ac:dyDescent="0.25">
      <c r="A1244" s="48"/>
      <c r="B1244" s="48"/>
      <c r="C1244" s="19"/>
      <c r="D1244" s="19"/>
      <c r="E1244" s="19"/>
      <c r="F1244" s="19"/>
      <c r="G1244" s="19"/>
      <c r="H1244" s="26" t="str">
        <f t="shared" si="19"/>
        <v/>
      </c>
      <c r="I1244" s="48"/>
      <c r="J1244" s="48"/>
      <c r="K1244" s="48"/>
      <c r="L1244" s="48"/>
      <c r="M1244" s="48"/>
      <c r="N1244" s="19"/>
      <c r="O1244" s="41">
        <f>SUMIFS('Troškovnik '!H:H,'Troškovnik '!A:A,A1244,'Troškovnik '!B:B,B1244)</f>
        <v>0</v>
      </c>
      <c r="AN1244" s="47"/>
    </row>
    <row r="1245" spans="1:40" x14ac:dyDescent="0.25">
      <c r="A1245" s="48"/>
      <c r="B1245" s="48"/>
      <c r="C1245" s="19"/>
      <c r="D1245" s="19"/>
      <c r="E1245" s="19"/>
      <c r="F1245" s="19"/>
      <c r="G1245" s="19"/>
      <c r="H1245" s="26" t="str">
        <f t="shared" si="19"/>
        <v/>
      </c>
      <c r="I1245" s="48"/>
      <c r="J1245" s="48"/>
      <c r="K1245" s="48"/>
      <c r="L1245" s="48"/>
      <c r="M1245" s="48"/>
      <c r="N1245" s="19"/>
      <c r="O1245" s="41">
        <f>SUMIFS('Troškovnik '!H:H,'Troškovnik '!A:A,A1245,'Troškovnik '!B:B,B1245)</f>
        <v>0</v>
      </c>
      <c r="AN1245" s="47"/>
    </row>
    <row r="1246" spans="1:40" x14ac:dyDescent="0.25">
      <c r="A1246" s="48"/>
      <c r="B1246" s="48"/>
      <c r="C1246" s="19"/>
      <c r="D1246" s="19"/>
      <c r="E1246" s="19"/>
      <c r="F1246" s="19"/>
      <c r="G1246" s="19"/>
      <c r="H1246" s="26" t="str">
        <f t="shared" si="19"/>
        <v/>
      </c>
      <c r="I1246" s="48"/>
      <c r="J1246" s="48"/>
      <c r="K1246" s="48"/>
      <c r="L1246" s="48"/>
      <c r="M1246" s="48"/>
      <c r="N1246" s="19"/>
      <c r="O1246" s="41">
        <f>SUMIFS('Troškovnik '!H:H,'Troškovnik '!A:A,A1246,'Troškovnik '!B:B,B1246)</f>
        <v>0</v>
      </c>
      <c r="AN1246" s="47"/>
    </row>
    <row r="1247" spans="1:40" x14ac:dyDescent="0.25">
      <c r="A1247" s="48"/>
      <c r="B1247" s="48"/>
      <c r="C1247" s="19"/>
      <c r="D1247" s="19"/>
      <c r="E1247" s="19"/>
      <c r="F1247" s="19"/>
      <c r="G1247" s="19"/>
      <c r="H1247" s="26" t="str">
        <f t="shared" si="19"/>
        <v/>
      </c>
      <c r="I1247" s="48"/>
      <c r="J1247" s="48"/>
      <c r="K1247" s="48"/>
      <c r="L1247" s="48"/>
      <c r="M1247" s="48"/>
      <c r="N1247" s="19"/>
      <c r="O1247" s="41">
        <f>SUMIFS('Troškovnik '!H:H,'Troškovnik '!A:A,A1247,'Troškovnik '!B:B,B1247)</f>
        <v>0</v>
      </c>
      <c r="AN1247" s="47"/>
    </row>
    <row r="1248" spans="1:40" x14ac:dyDescent="0.25">
      <c r="A1248" s="48"/>
      <c r="B1248" s="48"/>
      <c r="C1248" s="19"/>
      <c r="D1248" s="19"/>
      <c r="E1248" s="19"/>
      <c r="F1248" s="19"/>
      <c r="G1248" s="19"/>
      <c r="H1248" s="26" t="str">
        <f t="shared" si="19"/>
        <v/>
      </c>
      <c r="I1248" s="48"/>
      <c r="J1248" s="48"/>
      <c r="K1248" s="48"/>
      <c r="L1248" s="48"/>
      <c r="M1248" s="48"/>
      <c r="N1248" s="19"/>
      <c r="O1248" s="41">
        <f>SUMIFS('Troškovnik '!H:H,'Troškovnik '!A:A,A1248,'Troškovnik '!B:B,B1248)</f>
        <v>0</v>
      </c>
      <c r="AN1248" s="47"/>
    </row>
    <row r="1249" spans="1:40" x14ac:dyDescent="0.25">
      <c r="A1249" s="48"/>
      <c r="B1249" s="48"/>
      <c r="C1249" s="19"/>
      <c r="D1249" s="19"/>
      <c r="E1249" s="19"/>
      <c r="F1249" s="19"/>
      <c r="G1249" s="19"/>
      <c r="H1249" s="26" t="str">
        <f t="shared" si="19"/>
        <v/>
      </c>
      <c r="I1249" s="48"/>
      <c r="J1249" s="48"/>
      <c r="K1249" s="48"/>
      <c r="L1249" s="48"/>
      <c r="M1249" s="48"/>
      <c r="N1249" s="19"/>
      <c r="O1249" s="41">
        <f>SUMIFS('Troškovnik '!H:H,'Troškovnik '!A:A,A1249,'Troškovnik '!B:B,B1249)</f>
        <v>0</v>
      </c>
      <c r="AN1249" s="47"/>
    </row>
    <row r="1250" spans="1:40" x14ac:dyDescent="0.25">
      <c r="A1250" s="48"/>
      <c r="B1250" s="48"/>
      <c r="C1250" s="19"/>
      <c r="D1250" s="19"/>
      <c r="E1250" s="19"/>
      <c r="F1250" s="19"/>
      <c r="G1250" s="19"/>
      <c r="H1250" s="26" t="str">
        <f t="shared" si="19"/>
        <v/>
      </c>
      <c r="I1250" s="48"/>
      <c r="J1250" s="48"/>
      <c r="K1250" s="48"/>
      <c r="L1250" s="48"/>
      <c r="M1250" s="48"/>
      <c r="N1250" s="19"/>
      <c r="O1250" s="41">
        <f>SUMIFS('Troškovnik '!H:H,'Troškovnik '!A:A,A1250,'Troškovnik '!B:B,B1250)</f>
        <v>0</v>
      </c>
      <c r="AN1250" s="47"/>
    </row>
    <row r="1251" spans="1:40" x14ac:dyDescent="0.25">
      <c r="A1251" s="48"/>
      <c r="B1251" s="48"/>
      <c r="C1251" s="19"/>
      <c r="D1251" s="19"/>
      <c r="E1251" s="19"/>
      <c r="F1251" s="19"/>
      <c r="G1251" s="19"/>
      <c r="H1251" s="26" t="str">
        <f t="shared" si="19"/>
        <v/>
      </c>
      <c r="I1251" s="48"/>
      <c r="J1251" s="48"/>
      <c r="K1251" s="48"/>
      <c r="L1251" s="48"/>
      <c r="M1251" s="48"/>
      <c r="N1251" s="19"/>
      <c r="O1251" s="41">
        <f>SUMIFS('Troškovnik '!H:H,'Troškovnik '!A:A,A1251,'Troškovnik '!B:B,B1251)</f>
        <v>0</v>
      </c>
      <c r="AN1251" s="47"/>
    </row>
    <row r="1252" spans="1:40" x14ac:dyDescent="0.25">
      <c r="A1252" s="48"/>
      <c r="B1252" s="48"/>
      <c r="C1252" s="19"/>
      <c r="D1252" s="19"/>
      <c r="E1252" s="19"/>
      <c r="F1252" s="19"/>
      <c r="G1252" s="19"/>
      <c r="H1252" s="26" t="str">
        <f t="shared" si="19"/>
        <v/>
      </c>
      <c r="I1252" s="48"/>
      <c r="J1252" s="48"/>
      <c r="K1252" s="48"/>
      <c r="L1252" s="48"/>
      <c r="M1252" s="48"/>
      <c r="N1252" s="19"/>
      <c r="O1252" s="41">
        <f>SUMIFS('Troškovnik '!H:H,'Troškovnik '!A:A,A1252,'Troškovnik '!B:B,B1252)</f>
        <v>0</v>
      </c>
      <c r="AN1252" s="47"/>
    </row>
    <row r="1253" spans="1:40" x14ac:dyDescent="0.25">
      <c r="A1253" s="48"/>
      <c r="B1253" s="48"/>
      <c r="C1253" s="19"/>
      <c r="D1253" s="19"/>
      <c r="E1253" s="19"/>
      <c r="F1253" s="19"/>
      <c r="G1253" s="19"/>
      <c r="H1253" s="26" t="str">
        <f t="shared" si="19"/>
        <v/>
      </c>
      <c r="I1253" s="48"/>
      <c r="J1253" s="48"/>
      <c r="K1253" s="48"/>
      <c r="L1253" s="48"/>
      <c r="M1253" s="48"/>
      <c r="N1253" s="19"/>
      <c r="O1253" s="41">
        <f>SUMIFS('Troškovnik '!H:H,'Troškovnik '!A:A,A1253,'Troškovnik '!B:B,B1253)</f>
        <v>0</v>
      </c>
      <c r="AN1253" s="47"/>
    </row>
    <row r="1254" spans="1:40" x14ac:dyDescent="0.25">
      <c r="A1254" s="48"/>
      <c r="B1254" s="48"/>
      <c r="C1254" s="19"/>
      <c r="D1254" s="19"/>
      <c r="E1254" s="19"/>
      <c r="F1254" s="19"/>
      <c r="G1254" s="19"/>
      <c r="H1254" s="26" t="str">
        <f t="shared" si="19"/>
        <v/>
      </c>
      <c r="I1254" s="48"/>
      <c r="J1254" s="48"/>
      <c r="K1254" s="48"/>
      <c r="L1254" s="48"/>
      <c r="M1254" s="48"/>
      <c r="N1254" s="19"/>
      <c r="O1254" s="41">
        <f>SUMIFS('Troškovnik '!H:H,'Troškovnik '!A:A,A1254,'Troškovnik '!B:B,B1254)</f>
        <v>0</v>
      </c>
      <c r="AN1254" s="47"/>
    </row>
    <row r="1255" spans="1:40" x14ac:dyDescent="0.25">
      <c r="A1255" s="48"/>
      <c r="B1255" s="48"/>
      <c r="C1255" s="19"/>
      <c r="D1255" s="19"/>
      <c r="E1255" s="19"/>
      <c r="F1255" s="19"/>
      <c r="G1255" s="19"/>
      <c r="H1255" s="26" t="str">
        <f t="shared" si="19"/>
        <v/>
      </c>
      <c r="I1255" s="48"/>
      <c r="J1255" s="48"/>
      <c r="K1255" s="48"/>
      <c r="L1255" s="48"/>
      <c r="M1255" s="48"/>
      <c r="N1255" s="19"/>
      <c r="O1255" s="41">
        <f>SUMIFS('Troškovnik '!H:H,'Troškovnik '!A:A,A1255,'Troškovnik '!B:B,B1255)</f>
        <v>0</v>
      </c>
      <c r="AN1255" s="47"/>
    </row>
    <row r="1256" spans="1:40" x14ac:dyDescent="0.25">
      <c r="A1256" s="48"/>
      <c r="B1256" s="48"/>
      <c r="C1256" s="19"/>
      <c r="D1256" s="19"/>
      <c r="E1256" s="19"/>
      <c r="F1256" s="19"/>
      <c r="G1256" s="19"/>
      <c r="H1256" s="26" t="str">
        <f t="shared" si="19"/>
        <v/>
      </c>
      <c r="I1256" s="48"/>
      <c r="J1256" s="48"/>
      <c r="K1256" s="48"/>
      <c r="L1256" s="48"/>
      <c r="M1256" s="48"/>
      <c r="N1256" s="19"/>
      <c r="O1256" s="41">
        <f>SUMIFS('Troškovnik '!H:H,'Troškovnik '!A:A,A1256,'Troškovnik '!B:B,B1256)</f>
        <v>0</v>
      </c>
      <c r="AN1256" s="47"/>
    </row>
    <row r="1257" spans="1:40" x14ac:dyDescent="0.25">
      <c r="A1257" s="48"/>
      <c r="B1257" s="48"/>
      <c r="C1257" s="19"/>
      <c r="D1257" s="19"/>
      <c r="E1257" s="19"/>
      <c r="F1257" s="19"/>
      <c r="G1257" s="19"/>
      <c r="H1257" s="26" t="str">
        <f t="shared" si="19"/>
        <v/>
      </c>
      <c r="I1257" s="48"/>
      <c r="J1257" s="48"/>
      <c r="K1257" s="48"/>
      <c r="L1257" s="48"/>
      <c r="M1257" s="48"/>
      <c r="N1257" s="19"/>
      <c r="O1257" s="41">
        <f>SUMIFS('Troškovnik '!H:H,'Troškovnik '!A:A,A1257,'Troškovnik '!B:B,B1257)</f>
        <v>0</v>
      </c>
      <c r="AN1257" s="47"/>
    </row>
    <row r="1258" spans="1:40" x14ac:dyDescent="0.25">
      <c r="A1258" s="48"/>
      <c r="B1258" s="48"/>
      <c r="C1258" s="19"/>
      <c r="D1258" s="19"/>
      <c r="E1258" s="19"/>
      <c r="F1258" s="19"/>
      <c r="G1258" s="19"/>
      <c r="H1258" s="26" t="str">
        <f t="shared" si="19"/>
        <v/>
      </c>
      <c r="I1258" s="48"/>
      <c r="J1258" s="48"/>
      <c r="K1258" s="48"/>
      <c r="L1258" s="48"/>
      <c r="M1258" s="48"/>
      <c r="N1258" s="19"/>
      <c r="O1258" s="41">
        <f>SUMIFS('Troškovnik '!H:H,'Troškovnik '!A:A,A1258,'Troškovnik '!B:B,B1258)</f>
        <v>0</v>
      </c>
      <c r="AN1258" s="47"/>
    </row>
    <row r="1259" spans="1:40" x14ac:dyDescent="0.25">
      <c r="A1259" s="48"/>
      <c r="B1259" s="48"/>
      <c r="C1259" s="19"/>
      <c r="D1259" s="19"/>
      <c r="E1259" s="19"/>
      <c r="F1259" s="19"/>
      <c r="G1259" s="19"/>
      <c r="H1259" s="26" t="str">
        <f t="shared" si="19"/>
        <v/>
      </c>
      <c r="I1259" s="48"/>
      <c r="J1259" s="48"/>
      <c r="K1259" s="48"/>
      <c r="L1259" s="48"/>
      <c r="M1259" s="48"/>
      <c r="N1259" s="19"/>
      <c r="O1259" s="41">
        <f>SUMIFS('Troškovnik '!H:H,'Troškovnik '!A:A,A1259,'Troškovnik '!B:B,B1259)</f>
        <v>0</v>
      </c>
      <c r="AN1259" s="47"/>
    </row>
    <row r="1260" spans="1:40" x14ac:dyDescent="0.25">
      <c r="A1260" s="48"/>
      <c r="B1260" s="48"/>
      <c r="C1260" s="19"/>
      <c r="D1260" s="19"/>
      <c r="E1260" s="19"/>
      <c r="F1260" s="19"/>
      <c r="G1260" s="19"/>
      <c r="H1260" s="26" t="str">
        <f t="shared" si="19"/>
        <v/>
      </c>
      <c r="I1260" s="48"/>
      <c r="J1260" s="48"/>
      <c r="K1260" s="48"/>
      <c r="L1260" s="48"/>
      <c r="M1260" s="48"/>
      <c r="N1260" s="19"/>
      <c r="O1260" s="41">
        <f>SUMIFS('Troškovnik '!H:H,'Troškovnik '!A:A,A1260,'Troškovnik '!B:B,B1260)</f>
        <v>0</v>
      </c>
      <c r="AN1260" s="47"/>
    </row>
    <row r="1261" spans="1:40" x14ac:dyDescent="0.25">
      <c r="A1261" s="48"/>
      <c r="B1261" s="48"/>
      <c r="C1261" s="19"/>
      <c r="D1261" s="19"/>
      <c r="E1261" s="19"/>
      <c r="F1261" s="19"/>
      <c r="G1261" s="19"/>
      <c r="H1261" s="26" t="str">
        <f t="shared" si="19"/>
        <v/>
      </c>
      <c r="I1261" s="48"/>
      <c r="J1261" s="48"/>
      <c r="K1261" s="48"/>
      <c r="L1261" s="48"/>
      <c r="M1261" s="48"/>
      <c r="N1261" s="19"/>
      <c r="O1261" s="41">
        <f>SUMIFS('Troškovnik '!H:H,'Troškovnik '!A:A,A1261,'Troškovnik '!B:B,B1261)</f>
        <v>0</v>
      </c>
      <c r="AN1261" s="47"/>
    </row>
    <row r="1262" spans="1:40" x14ac:dyDescent="0.25">
      <c r="A1262" s="48"/>
      <c r="B1262" s="48"/>
      <c r="C1262" s="19"/>
      <c r="D1262" s="19"/>
      <c r="E1262" s="19"/>
      <c r="F1262" s="19"/>
      <c r="G1262" s="19"/>
      <c r="H1262" s="26" t="str">
        <f t="shared" si="19"/>
        <v/>
      </c>
      <c r="I1262" s="48"/>
      <c r="J1262" s="48"/>
      <c r="K1262" s="48"/>
      <c r="L1262" s="48"/>
      <c r="M1262" s="48"/>
      <c r="N1262" s="19"/>
      <c r="O1262" s="41">
        <f>SUMIFS('Troškovnik '!H:H,'Troškovnik '!A:A,A1262,'Troškovnik '!B:B,B1262)</f>
        <v>0</v>
      </c>
      <c r="AN1262" s="47"/>
    </row>
    <row r="1263" spans="1:40" x14ac:dyDescent="0.25">
      <c r="A1263" s="48"/>
      <c r="B1263" s="48"/>
      <c r="C1263" s="19"/>
      <c r="D1263" s="19"/>
      <c r="E1263" s="19"/>
      <c r="F1263" s="19"/>
      <c r="G1263" s="19"/>
      <c r="H1263" s="26" t="str">
        <f t="shared" si="19"/>
        <v/>
      </c>
      <c r="I1263" s="48"/>
      <c r="J1263" s="48"/>
      <c r="K1263" s="48"/>
      <c r="L1263" s="48"/>
      <c r="M1263" s="48"/>
      <c r="N1263" s="19"/>
      <c r="O1263" s="41">
        <f>SUMIFS('Troškovnik '!H:H,'Troškovnik '!A:A,A1263,'Troškovnik '!B:B,B1263)</f>
        <v>0</v>
      </c>
      <c r="AN1263" s="47"/>
    </row>
    <row r="1264" spans="1:40" x14ac:dyDescent="0.25">
      <c r="A1264" s="48"/>
      <c r="B1264" s="48"/>
      <c r="C1264" s="19"/>
      <c r="D1264" s="19"/>
      <c r="E1264" s="19"/>
      <c r="F1264" s="19"/>
      <c r="G1264" s="19"/>
      <c r="H1264" s="26" t="str">
        <f t="shared" si="19"/>
        <v/>
      </c>
      <c r="I1264" s="48"/>
      <c r="J1264" s="48"/>
      <c r="K1264" s="48"/>
      <c r="L1264" s="48"/>
      <c r="M1264" s="48"/>
      <c r="N1264" s="19"/>
      <c r="O1264" s="41">
        <f>SUMIFS('Troškovnik '!H:H,'Troškovnik '!A:A,A1264,'Troškovnik '!B:B,B1264)</f>
        <v>0</v>
      </c>
      <c r="AN1264" s="47"/>
    </row>
    <row r="1265" spans="1:40" x14ac:dyDescent="0.25">
      <c r="A1265" s="48"/>
      <c r="B1265" s="48"/>
      <c r="C1265" s="19"/>
      <c r="D1265" s="19"/>
      <c r="E1265" s="19"/>
      <c r="F1265" s="19"/>
      <c r="G1265" s="19"/>
      <c r="H1265" s="26" t="str">
        <f t="shared" si="19"/>
        <v/>
      </c>
      <c r="I1265" s="48"/>
      <c r="J1265" s="48"/>
      <c r="K1265" s="48"/>
      <c r="L1265" s="48"/>
      <c r="M1265" s="48"/>
      <c r="N1265" s="19"/>
      <c r="O1265" s="41">
        <f>SUMIFS('Troškovnik '!H:H,'Troškovnik '!A:A,A1265,'Troškovnik '!B:B,B1265)</f>
        <v>0</v>
      </c>
      <c r="AN1265" s="47"/>
    </row>
    <row r="1266" spans="1:40" x14ac:dyDescent="0.25">
      <c r="A1266" s="48"/>
      <c r="B1266" s="48"/>
      <c r="C1266" s="19"/>
      <c r="D1266" s="19"/>
      <c r="E1266" s="19"/>
      <c r="F1266" s="19"/>
      <c r="G1266" s="19"/>
      <c r="H1266" s="26" t="str">
        <f t="shared" si="19"/>
        <v/>
      </c>
      <c r="I1266" s="48"/>
      <c r="J1266" s="48"/>
      <c r="K1266" s="48"/>
      <c r="L1266" s="48"/>
      <c r="M1266" s="48"/>
      <c r="N1266" s="19"/>
      <c r="O1266" s="41">
        <f>SUMIFS('Troškovnik '!H:H,'Troškovnik '!A:A,A1266,'Troškovnik '!B:B,B1266)</f>
        <v>0</v>
      </c>
      <c r="AN1266" s="47"/>
    </row>
    <row r="1267" spans="1:40" x14ac:dyDescent="0.25">
      <c r="A1267" s="48"/>
      <c r="B1267" s="48"/>
      <c r="C1267" s="19"/>
      <c r="D1267" s="19"/>
      <c r="E1267" s="19"/>
      <c r="F1267" s="19"/>
      <c r="G1267" s="19"/>
      <c r="H1267" s="26" t="str">
        <f t="shared" si="19"/>
        <v/>
      </c>
      <c r="I1267" s="48"/>
      <c r="J1267" s="48"/>
      <c r="K1267" s="48"/>
      <c r="L1267" s="48"/>
      <c r="M1267" s="48"/>
      <c r="N1267" s="19"/>
      <c r="O1267" s="41">
        <f>SUMIFS('Troškovnik '!H:H,'Troškovnik '!A:A,A1267,'Troškovnik '!B:B,B1267)</f>
        <v>0</v>
      </c>
      <c r="AN1267" s="47"/>
    </row>
    <row r="1268" spans="1:40" x14ac:dyDescent="0.25">
      <c r="A1268" s="48"/>
      <c r="B1268" s="48"/>
      <c r="C1268" s="19"/>
      <c r="D1268" s="19"/>
      <c r="E1268" s="19"/>
      <c r="F1268" s="19"/>
      <c r="G1268" s="19"/>
      <c r="H1268" s="26" t="str">
        <f t="shared" si="19"/>
        <v/>
      </c>
      <c r="I1268" s="48"/>
      <c r="J1268" s="48"/>
      <c r="K1268" s="48"/>
      <c r="L1268" s="48"/>
      <c r="M1268" s="48"/>
      <c r="N1268" s="19"/>
      <c r="O1268" s="41">
        <f>SUMIFS('Troškovnik '!H:H,'Troškovnik '!A:A,A1268,'Troškovnik '!B:B,B1268)</f>
        <v>0</v>
      </c>
      <c r="AN1268" s="47"/>
    </row>
    <row r="1269" spans="1:40" x14ac:dyDescent="0.25">
      <c r="A1269" s="48"/>
      <c r="B1269" s="48"/>
      <c r="C1269" s="19"/>
      <c r="D1269" s="19"/>
      <c r="E1269" s="19"/>
      <c r="F1269" s="19"/>
      <c r="G1269" s="19"/>
      <c r="H1269" s="26" t="str">
        <f t="shared" si="19"/>
        <v/>
      </c>
      <c r="I1269" s="48"/>
      <c r="J1269" s="48"/>
      <c r="K1269" s="48"/>
      <c r="L1269" s="48"/>
      <c r="M1269" s="48"/>
      <c r="N1269" s="19"/>
      <c r="O1269" s="41">
        <f>SUMIFS('Troškovnik '!H:H,'Troškovnik '!A:A,A1269,'Troškovnik '!B:B,B1269)</f>
        <v>0</v>
      </c>
      <c r="AN1269" s="47"/>
    </row>
    <row r="1270" spans="1:40" x14ac:dyDescent="0.25">
      <c r="A1270" s="48"/>
      <c r="B1270" s="48"/>
      <c r="C1270" s="19"/>
      <c r="D1270" s="19"/>
      <c r="E1270" s="19"/>
      <c r="F1270" s="19"/>
      <c r="G1270" s="19"/>
      <c r="H1270" s="26" t="str">
        <f t="shared" si="19"/>
        <v/>
      </c>
      <c r="I1270" s="48"/>
      <c r="J1270" s="48"/>
      <c r="K1270" s="48"/>
      <c r="L1270" s="48"/>
      <c r="M1270" s="48"/>
      <c r="N1270" s="19"/>
      <c r="O1270" s="41">
        <f>SUMIFS('Troškovnik '!H:H,'Troškovnik '!A:A,A1270,'Troškovnik '!B:B,B1270)</f>
        <v>0</v>
      </c>
      <c r="AN1270" s="47"/>
    </row>
    <row r="1271" spans="1:40" x14ac:dyDescent="0.25">
      <c r="A1271" s="48"/>
      <c r="B1271" s="48"/>
      <c r="C1271" s="19"/>
      <c r="D1271" s="19"/>
      <c r="E1271" s="19"/>
      <c r="F1271" s="19"/>
      <c r="G1271" s="19"/>
      <c r="H1271" s="26" t="str">
        <f t="shared" si="19"/>
        <v/>
      </c>
      <c r="I1271" s="48"/>
      <c r="J1271" s="48"/>
      <c r="K1271" s="48"/>
      <c r="L1271" s="48"/>
      <c r="M1271" s="48"/>
      <c r="N1271" s="19"/>
      <c r="O1271" s="41">
        <f>SUMIFS('Troškovnik '!H:H,'Troškovnik '!A:A,A1271,'Troškovnik '!B:B,B1271)</f>
        <v>0</v>
      </c>
      <c r="AN1271" s="47"/>
    </row>
    <row r="1272" spans="1:40" x14ac:dyDescent="0.25">
      <c r="A1272" s="48"/>
      <c r="B1272" s="48"/>
      <c r="C1272" s="19"/>
      <c r="D1272" s="19"/>
      <c r="E1272" s="19"/>
      <c r="F1272" s="19"/>
      <c r="G1272" s="19"/>
      <c r="H1272" s="26" t="str">
        <f t="shared" si="19"/>
        <v/>
      </c>
      <c r="I1272" s="48"/>
      <c r="J1272" s="48"/>
      <c r="K1272" s="48"/>
      <c r="L1272" s="48"/>
      <c r="M1272" s="48"/>
      <c r="N1272" s="19"/>
      <c r="O1272" s="41">
        <f>SUMIFS('Troškovnik '!H:H,'Troškovnik '!A:A,A1272,'Troškovnik '!B:B,B1272)</f>
        <v>0</v>
      </c>
      <c r="AN1272" s="47"/>
    </row>
    <row r="1273" spans="1:40" x14ac:dyDescent="0.25">
      <c r="A1273" s="48"/>
      <c r="B1273" s="48"/>
      <c r="C1273" s="19"/>
      <c r="D1273" s="19"/>
      <c r="E1273" s="19"/>
      <c r="F1273" s="19"/>
      <c r="G1273" s="19"/>
      <c r="H1273" s="26" t="str">
        <f t="shared" si="19"/>
        <v/>
      </c>
      <c r="I1273" s="48"/>
      <c r="J1273" s="48"/>
      <c r="K1273" s="48"/>
      <c r="L1273" s="48"/>
      <c r="M1273" s="48"/>
      <c r="N1273" s="19"/>
      <c r="O1273" s="41">
        <f>SUMIFS('Troškovnik '!H:H,'Troškovnik '!A:A,A1273,'Troškovnik '!B:B,B1273)</f>
        <v>0</v>
      </c>
      <c r="AN1273" s="47"/>
    </row>
    <row r="1274" spans="1:40" x14ac:dyDescent="0.25">
      <c r="A1274" s="48"/>
      <c r="B1274" s="48"/>
      <c r="C1274" s="19"/>
      <c r="D1274" s="19"/>
      <c r="E1274" s="19"/>
      <c r="F1274" s="19"/>
      <c r="G1274" s="19"/>
      <c r="H1274" s="26" t="str">
        <f t="shared" si="19"/>
        <v/>
      </c>
      <c r="I1274" s="48"/>
      <c r="J1274" s="48"/>
      <c r="K1274" s="48"/>
      <c r="L1274" s="48"/>
      <c r="M1274" s="48"/>
      <c r="N1274" s="19"/>
      <c r="O1274" s="41">
        <f>SUMIFS('Troškovnik '!H:H,'Troškovnik '!A:A,A1274,'Troškovnik '!B:B,B1274)</f>
        <v>0</v>
      </c>
      <c r="AN1274" s="47"/>
    </row>
    <row r="1275" spans="1:40" x14ac:dyDescent="0.25">
      <c r="A1275" s="48"/>
      <c r="B1275" s="48"/>
      <c r="C1275" s="19"/>
      <c r="D1275" s="19"/>
      <c r="E1275" s="19"/>
      <c r="F1275" s="19"/>
      <c r="G1275" s="19"/>
      <c r="H1275" s="26" t="str">
        <f t="shared" si="19"/>
        <v/>
      </c>
      <c r="I1275" s="48"/>
      <c r="J1275" s="48"/>
      <c r="K1275" s="48"/>
      <c r="L1275" s="48"/>
      <c r="M1275" s="48"/>
      <c r="N1275" s="19"/>
      <c r="O1275" s="41">
        <f>SUMIFS('Troškovnik '!H:H,'Troškovnik '!A:A,A1275,'Troškovnik '!B:B,B1275)</f>
        <v>0</v>
      </c>
      <c r="AN1275" s="47"/>
    </row>
    <row r="1276" spans="1:40" x14ac:dyDescent="0.25">
      <c r="A1276" s="48"/>
      <c r="B1276" s="48"/>
      <c r="C1276" s="19"/>
      <c r="D1276" s="19"/>
      <c r="E1276" s="19"/>
      <c r="F1276" s="19"/>
      <c r="G1276" s="19"/>
      <c r="H1276" s="26" t="str">
        <f t="shared" si="19"/>
        <v/>
      </c>
      <c r="I1276" s="48"/>
      <c r="J1276" s="48"/>
      <c r="K1276" s="48"/>
      <c r="L1276" s="48"/>
      <c r="M1276" s="48"/>
      <c r="N1276" s="19"/>
      <c r="O1276" s="41">
        <f>SUMIFS('Troškovnik '!H:H,'Troškovnik '!A:A,A1276,'Troškovnik '!B:B,B1276)</f>
        <v>0</v>
      </c>
      <c r="AN1276" s="47"/>
    </row>
    <row r="1277" spans="1:40" x14ac:dyDescent="0.25">
      <c r="A1277" s="48"/>
      <c r="B1277" s="48"/>
      <c r="C1277" s="19"/>
      <c r="D1277" s="19"/>
      <c r="E1277" s="19"/>
      <c r="F1277" s="19"/>
      <c r="G1277" s="19"/>
      <c r="H1277" s="26" t="str">
        <f t="shared" si="19"/>
        <v/>
      </c>
      <c r="I1277" s="48"/>
      <c r="J1277" s="48"/>
      <c r="K1277" s="48"/>
      <c r="L1277" s="48"/>
      <c r="M1277" s="48"/>
      <c r="N1277" s="19"/>
      <c r="O1277" s="41">
        <f>SUMIFS('Troškovnik '!H:H,'Troškovnik '!A:A,A1277,'Troškovnik '!B:B,B1277)</f>
        <v>0</v>
      </c>
      <c r="AN1277" s="47"/>
    </row>
    <row r="1278" spans="1:40" x14ac:dyDescent="0.25">
      <c r="A1278" s="48"/>
      <c r="B1278" s="48"/>
      <c r="C1278" s="19"/>
      <c r="D1278" s="19"/>
      <c r="E1278" s="19"/>
      <c r="F1278" s="19"/>
      <c r="G1278" s="19"/>
      <c r="H1278" s="26" t="str">
        <f t="shared" si="19"/>
        <v/>
      </c>
      <c r="I1278" s="48"/>
      <c r="J1278" s="48"/>
      <c r="K1278" s="48"/>
      <c r="L1278" s="48"/>
      <c r="M1278" s="48"/>
      <c r="N1278" s="19"/>
      <c r="O1278" s="41">
        <f>SUMIFS('Troškovnik '!H:H,'Troškovnik '!A:A,A1278,'Troškovnik '!B:B,B1278)</f>
        <v>0</v>
      </c>
      <c r="AN1278" s="47"/>
    </row>
    <row r="1279" spans="1:40" x14ac:dyDescent="0.25">
      <c r="A1279" s="48"/>
      <c r="B1279" s="48"/>
      <c r="C1279" s="19"/>
      <c r="D1279" s="19"/>
      <c r="E1279" s="19"/>
      <c r="F1279" s="19"/>
      <c r="G1279" s="19"/>
      <c r="H1279" s="26" t="str">
        <f t="shared" si="19"/>
        <v/>
      </c>
      <c r="I1279" s="48"/>
      <c r="J1279" s="48"/>
      <c r="K1279" s="48"/>
      <c r="L1279" s="48"/>
      <c r="M1279" s="48"/>
      <c r="N1279" s="19"/>
      <c r="O1279" s="41">
        <f>SUMIFS('Troškovnik '!H:H,'Troškovnik '!A:A,A1279,'Troškovnik '!B:B,B1279)</f>
        <v>0</v>
      </c>
      <c r="AN1279" s="47"/>
    </row>
    <row r="1280" spans="1:40" x14ac:dyDescent="0.25">
      <c r="A1280" s="48"/>
      <c r="B1280" s="48"/>
      <c r="C1280" s="19"/>
      <c r="D1280" s="19"/>
      <c r="E1280" s="19"/>
      <c r="F1280" s="19"/>
      <c r="G1280" s="19"/>
      <c r="H1280" s="26" t="str">
        <f t="shared" si="19"/>
        <v/>
      </c>
      <c r="I1280" s="48"/>
      <c r="J1280" s="48"/>
      <c r="K1280" s="48"/>
      <c r="L1280" s="48"/>
      <c r="M1280" s="48"/>
      <c r="N1280" s="19"/>
      <c r="O1280" s="41">
        <f>SUMIFS('Troškovnik '!H:H,'Troškovnik '!A:A,A1280,'Troškovnik '!B:B,B1280)</f>
        <v>0</v>
      </c>
      <c r="AN1280" s="47"/>
    </row>
    <row r="1281" spans="1:40" x14ac:dyDescent="0.25">
      <c r="A1281" s="48"/>
      <c r="B1281" s="48"/>
      <c r="C1281" s="19"/>
      <c r="D1281" s="19"/>
      <c r="E1281" s="19"/>
      <c r="F1281" s="19"/>
      <c r="G1281" s="19"/>
      <c r="H1281" s="26" t="str">
        <f t="shared" si="19"/>
        <v/>
      </c>
      <c r="I1281" s="48"/>
      <c r="J1281" s="48"/>
      <c r="K1281" s="48"/>
      <c r="L1281" s="48"/>
      <c r="M1281" s="48"/>
      <c r="N1281" s="19"/>
      <c r="O1281" s="41">
        <f>SUMIFS('Troškovnik '!H:H,'Troškovnik '!A:A,A1281,'Troškovnik '!B:B,B1281)</f>
        <v>0</v>
      </c>
      <c r="AN1281" s="47"/>
    </row>
    <row r="1282" spans="1:40" x14ac:dyDescent="0.25">
      <c r="A1282" s="48"/>
      <c r="B1282" s="48"/>
      <c r="C1282" s="19"/>
      <c r="D1282" s="19"/>
      <c r="E1282" s="19"/>
      <c r="F1282" s="19"/>
      <c r="G1282" s="19"/>
      <c r="H1282" s="26" t="str">
        <f t="shared" si="19"/>
        <v/>
      </c>
      <c r="I1282" s="48"/>
      <c r="J1282" s="48"/>
      <c r="K1282" s="48"/>
      <c r="L1282" s="48"/>
      <c r="M1282" s="48"/>
      <c r="N1282" s="19"/>
      <c r="O1282" s="41">
        <f>SUMIFS('Troškovnik '!H:H,'Troškovnik '!A:A,A1282,'Troškovnik '!B:B,B1282)</f>
        <v>0</v>
      </c>
      <c r="AN1282" s="47"/>
    </row>
    <row r="1283" spans="1:40" x14ac:dyDescent="0.25">
      <c r="A1283" s="48"/>
      <c r="B1283" s="48"/>
      <c r="C1283" s="19"/>
      <c r="D1283" s="19"/>
      <c r="E1283" s="19"/>
      <c r="F1283" s="19"/>
      <c r="G1283" s="19"/>
      <c r="H1283" s="26" t="str">
        <f t="shared" si="19"/>
        <v/>
      </c>
      <c r="I1283" s="48"/>
      <c r="J1283" s="48"/>
      <c r="K1283" s="48"/>
      <c r="L1283" s="48"/>
      <c r="M1283" s="48"/>
      <c r="N1283" s="19"/>
      <c r="O1283" s="41">
        <f>SUMIFS('Troškovnik '!H:H,'Troškovnik '!A:A,A1283,'Troškovnik '!B:B,B1283)</f>
        <v>0</v>
      </c>
      <c r="AN1283" s="47"/>
    </row>
    <row r="1284" spans="1:40" x14ac:dyDescent="0.25">
      <c r="A1284" s="48"/>
      <c r="B1284" s="48"/>
      <c r="C1284" s="19"/>
      <c r="D1284" s="19"/>
      <c r="E1284" s="19"/>
      <c r="F1284" s="19"/>
      <c r="G1284" s="19"/>
      <c r="H1284" s="26" t="str">
        <f t="shared" si="19"/>
        <v/>
      </c>
      <c r="I1284" s="48"/>
      <c r="J1284" s="48"/>
      <c r="K1284" s="48"/>
      <c r="L1284" s="48"/>
      <c r="M1284" s="48"/>
      <c r="N1284" s="19"/>
      <c r="O1284" s="41">
        <f>SUMIFS('Troškovnik '!H:H,'Troškovnik '!A:A,A1284,'Troškovnik '!B:B,B1284)</f>
        <v>0</v>
      </c>
      <c r="AN1284" s="47"/>
    </row>
    <row r="1285" spans="1:40" x14ac:dyDescent="0.25">
      <c r="A1285" s="48"/>
      <c r="B1285" s="48"/>
      <c r="C1285" s="19"/>
      <c r="D1285" s="19"/>
      <c r="E1285" s="19"/>
      <c r="F1285" s="19"/>
      <c r="G1285" s="19"/>
      <c r="H1285" s="26" t="str">
        <f t="shared" si="19"/>
        <v/>
      </c>
      <c r="I1285" s="48"/>
      <c r="J1285" s="48"/>
      <c r="K1285" s="48"/>
      <c r="L1285" s="48"/>
      <c r="M1285" s="48"/>
      <c r="N1285" s="19"/>
      <c r="O1285" s="41">
        <f>SUMIFS('Troškovnik '!H:H,'Troškovnik '!A:A,A1285,'Troškovnik '!B:B,B1285)</f>
        <v>0</v>
      </c>
      <c r="AN1285" s="47"/>
    </row>
    <row r="1286" spans="1:40" x14ac:dyDescent="0.25">
      <c r="A1286" s="48"/>
      <c r="B1286" s="48"/>
      <c r="C1286" s="19"/>
      <c r="D1286" s="19"/>
      <c r="E1286" s="19"/>
      <c r="F1286" s="19"/>
      <c r="G1286" s="19"/>
      <c r="H1286" s="26" t="str">
        <f t="shared" si="19"/>
        <v/>
      </c>
      <c r="I1286" s="48"/>
      <c r="J1286" s="48"/>
      <c r="K1286" s="48"/>
      <c r="L1286" s="48"/>
      <c r="M1286" s="48"/>
      <c r="N1286" s="19"/>
      <c r="O1286" s="41">
        <f>SUMIFS('Troškovnik '!H:H,'Troškovnik '!A:A,A1286,'Troškovnik '!B:B,B1286)</f>
        <v>0</v>
      </c>
      <c r="AN1286" s="47"/>
    </row>
    <row r="1287" spans="1:40" x14ac:dyDescent="0.25">
      <c r="A1287" s="48"/>
      <c r="B1287" s="48"/>
      <c r="C1287" s="19"/>
      <c r="D1287" s="19"/>
      <c r="E1287" s="19"/>
      <c r="F1287" s="19"/>
      <c r="G1287" s="19"/>
      <c r="H1287" s="26" t="str">
        <f t="shared" ref="H1287:H1350" si="20">IF(OR(C1287="DA",E1287="DA"),COUNTIF(C1287:E1287,"DA"),"")</f>
        <v/>
      </c>
      <c r="I1287" s="48"/>
      <c r="J1287" s="48"/>
      <c r="K1287" s="48"/>
      <c r="L1287" s="48"/>
      <c r="M1287" s="48"/>
      <c r="N1287" s="19"/>
      <c r="O1287" s="41">
        <f>SUMIFS('Troškovnik '!H:H,'Troškovnik '!A:A,A1287,'Troškovnik '!B:B,B1287)</f>
        <v>0</v>
      </c>
      <c r="AN1287" s="47"/>
    </row>
    <row r="1288" spans="1:40" x14ac:dyDescent="0.25">
      <c r="A1288" s="48"/>
      <c r="B1288" s="48"/>
      <c r="C1288" s="19"/>
      <c r="D1288" s="19"/>
      <c r="E1288" s="19"/>
      <c r="F1288" s="19"/>
      <c r="G1288" s="19"/>
      <c r="H1288" s="26" t="str">
        <f t="shared" si="20"/>
        <v/>
      </c>
      <c r="I1288" s="48"/>
      <c r="J1288" s="48"/>
      <c r="K1288" s="48"/>
      <c r="L1288" s="48"/>
      <c r="M1288" s="48"/>
      <c r="N1288" s="19"/>
      <c r="O1288" s="41">
        <f>SUMIFS('Troškovnik '!H:H,'Troškovnik '!A:A,A1288,'Troškovnik '!B:B,B1288)</f>
        <v>0</v>
      </c>
      <c r="AN1288" s="47"/>
    </row>
    <row r="1289" spans="1:40" x14ac:dyDescent="0.25">
      <c r="A1289" s="48"/>
      <c r="B1289" s="48"/>
      <c r="C1289" s="19"/>
      <c r="D1289" s="19"/>
      <c r="E1289" s="19"/>
      <c r="F1289" s="19"/>
      <c r="G1289" s="19"/>
      <c r="H1289" s="26" t="str">
        <f t="shared" si="20"/>
        <v/>
      </c>
      <c r="I1289" s="48"/>
      <c r="J1289" s="48"/>
      <c r="K1289" s="48"/>
      <c r="L1289" s="48"/>
      <c r="M1289" s="48"/>
      <c r="N1289" s="19"/>
      <c r="O1289" s="41">
        <f>SUMIFS('Troškovnik '!H:H,'Troškovnik '!A:A,A1289,'Troškovnik '!B:B,B1289)</f>
        <v>0</v>
      </c>
      <c r="AN1289" s="47"/>
    </row>
    <row r="1290" spans="1:40" x14ac:dyDescent="0.25">
      <c r="A1290" s="48"/>
      <c r="B1290" s="48"/>
      <c r="C1290" s="19"/>
      <c r="D1290" s="19"/>
      <c r="E1290" s="19"/>
      <c r="F1290" s="19"/>
      <c r="G1290" s="19"/>
      <c r="H1290" s="26" t="str">
        <f t="shared" si="20"/>
        <v/>
      </c>
      <c r="I1290" s="48"/>
      <c r="J1290" s="48"/>
      <c r="K1290" s="48"/>
      <c r="L1290" s="48"/>
      <c r="M1290" s="48"/>
      <c r="N1290" s="19"/>
      <c r="O1290" s="41">
        <f>SUMIFS('Troškovnik '!H:H,'Troškovnik '!A:A,A1290,'Troškovnik '!B:B,B1290)</f>
        <v>0</v>
      </c>
      <c r="AN1290" s="47"/>
    </row>
    <row r="1291" spans="1:40" x14ac:dyDescent="0.25">
      <c r="A1291" s="48"/>
      <c r="B1291" s="48"/>
      <c r="C1291" s="19"/>
      <c r="D1291" s="19"/>
      <c r="E1291" s="19"/>
      <c r="F1291" s="19"/>
      <c r="G1291" s="19"/>
      <c r="H1291" s="26" t="str">
        <f t="shared" si="20"/>
        <v/>
      </c>
      <c r="I1291" s="48"/>
      <c r="J1291" s="48"/>
      <c r="K1291" s="48"/>
      <c r="L1291" s="48"/>
      <c r="M1291" s="48"/>
      <c r="N1291" s="19"/>
      <c r="O1291" s="41">
        <f>SUMIFS('Troškovnik '!H:H,'Troškovnik '!A:A,A1291,'Troškovnik '!B:B,B1291)</f>
        <v>0</v>
      </c>
      <c r="AN1291" s="47"/>
    </row>
    <row r="1292" spans="1:40" x14ac:dyDescent="0.25">
      <c r="A1292" s="48"/>
      <c r="B1292" s="48"/>
      <c r="C1292" s="19"/>
      <c r="D1292" s="19"/>
      <c r="E1292" s="19"/>
      <c r="F1292" s="19"/>
      <c r="G1292" s="19"/>
      <c r="H1292" s="26" t="str">
        <f t="shared" si="20"/>
        <v/>
      </c>
      <c r="I1292" s="48"/>
      <c r="J1292" s="48"/>
      <c r="K1292" s="48"/>
      <c r="L1292" s="48"/>
      <c r="M1292" s="48"/>
      <c r="N1292" s="19"/>
      <c r="O1292" s="41">
        <f>SUMIFS('Troškovnik '!H:H,'Troškovnik '!A:A,A1292,'Troškovnik '!B:B,B1292)</f>
        <v>0</v>
      </c>
      <c r="AN1292" s="47"/>
    </row>
    <row r="1293" spans="1:40" x14ac:dyDescent="0.25">
      <c r="A1293" s="48"/>
      <c r="B1293" s="48"/>
      <c r="C1293" s="19"/>
      <c r="D1293" s="19"/>
      <c r="E1293" s="19"/>
      <c r="F1293" s="19"/>
      <c r="G1293" s="19"/>
      <c r="H1293" s="26" t="str">
        <f t="shared" si="20"/>
        <v/>
      </c>
      <c r="I1293" s="48"/>
      <c r="J1293" s="48"/>
      <c r="K1293" s="48"/>
      <c r="L1293" s="48"/>
      <c r="M1293" s="48"/>
      <c r="N1293" s="19"/>
      <c r="O1293" s="41">
        <f>SUMIFS('Troškovnik '!H:H,'Troškovnik '!A:A,A1293,'Troškovnik '!B:B,B1293)</f>
        <v>0</v>
      </c>
      <c r="AN1293" s="47"/>
    </row>
    <row r="1294" spans="1:40" x14ac:dyDescent="0.25">
      <c r="A1294" s="48"/>
      <c r="B1294" s="48"/>
      <c r="C1294" s="19"/>
      <c r="D1294" s="19"/>
      <c r="E1294" s="19"/>
      <c r="F1294" s="19"/>
      <c r="G1294" s="19"/>
      <c r="H1294" s="26" t="str">
        <f t="shared" si="20"/>
        <v/>
      </c>
      <c r="I1294" s="48"/>
      <c r="J1294" s="48"/>
      <c r="K1294" s="48"/>
      <c r="L1294" s="48"/>
      <c r="M1294" s="48"/>
      <c r="N1294" s="19"/>
      <c r="O1294" s="41">
        <f>SUMIFS('Troškovnik '!H:H,'Troškovnik '!A:A,A1294,'Troškovnik '!B:B,B1294)</f>
        <v>0</v>
      </c>
      <c r="AN1294" s="47"/>
    </row>
    <row r="1295" spans="1:40" x14ac:dyDescent="0.25">
      <c r="A1295" s="48"/>
      <c r="B1295" s="48"/>
      <c r="C1295" s="19"/>
      <c r="D1295" s="19"/>
      <c r="E1295" s="19"/>
      <c r="F1295" s="19"/>
      <c r="G1295" s="19"/>
      <c r="H1295" s="26" t="str">
        <f t="shared" si="20"/>
        <v/>
      </c>
      <c r="I1295" s="48"/>
      <c r="J1295" s="48"/>
      <c r="K1295" s="48"/>
      <c r="L1295" s="48"/>
      <c r="M1295" s="48"/>
      <c r="N1295" s="19"/>
      <c r="O1295" s="41">
        <f>SUMIFS('Troškovnik '!H:H,'Troškovnik '!A:A,A1295,'Troškovnik '!B:B,B1295)</f>
        <v>0</v>
      </c>
      <c r="AN1295" s="47"/>
    </row>
    <row r="1296" spans="1:40" x14ac:dyDescent="0.25">
      <c r="A1296" s="48"/>
      <c r="B1296" s="48"/>
      <c r="C1296" s="19"/>
      <c r="D1296" s="19"/>
      <c r="E1296" s="19"/>
      <c r="F1296" s="19"/>
      <c r="G1296" s="19"/>
      <c r="H1296" s="26" t="str">
        <f t="shared" si="20"/>
        <v/>
      </c>
      <c r="I1296" s="48"/>
      <c r="J1296" s="48"/>
      <c r="K1296" s="48"/>
      <c r="L1296" s="48"/>
      <c r="M1296" s="48"/>
      <c r="N1296" s="19"/>
      <c r="O1296" s="41">
        <f>SUMIFS('Troškovnik '!H:H,'Troškovnik '!A:A,A1296,'Troškovnik '!B:B,B1296)</f>
        <v>0</v>
      </c>
      <c r="AN1296" s="47"/>
    </row>
    <row r="1297" spans="1:40" x14ac:dyDescent="0.25">
      <c r="A1297" s="48"/>
      <c r="B1297" s="48"/>
      <c r="C1297" s="19"/>
      <c r="D1297" s="19"/>
      <c r="E1297" s="19"/>
      <c r="F1297" s="19"/>
      <c r="G1297" s="19"/>
      <c r="H1297" s="26" t="str">
        <f t="shared" si="20"/>
        <v/>
      </c>
      <c r="I1297" s="48"/>
      <c r="J1297" s="48"/>
      <c r="K1297" s="48"/>
      <c r="L1297" s="48"/>
      <c r="M1297" s="48"/>
      <c r="N1297" s="19"/>
      <c r="O1297" s="41">
        <f>SUMIFS('Troškovnik '!H:H,'Troškovnik '!A:A,A1297,'Troškovnik '!B:B,B1297)</f>
        <v>0</v>
      </c>
      <c r="AN1297" s="47"/>
    </row>
    <row r="1298" spans="1:40" x14ac:dyDescent="0.25">
      <c r="A1298" s="48"/>
      <c r="B1298" s="48"/>
      <c r="C1298" s="19"/>
      <c r="D1298" s="19"/>
      <c r="E1298" s="19"/>
      <c r="F1298" s="19"/>
      <c r="G1298" s="19"/>
      <c r="H1298" s="26" t="str">
        <f t="shared" si="20"/>
        <v/>
      </c>
      <c r="I1298" s="48"/>
      <c r="J1298" s="48"/>
      <c r="K1298" s="48"/>
      <c r="L1298" s="48"/>
      <c r="M1298" s="48"/>
      <c r="N1298" s="19"/>
      <c r="O1298" s="41">
        <f>SUMIFS('Troškovnik '!H:H,'Troškovnik '!A:A,A1298,'Troškovnik '!B:B,B1298)</f>
        <v>0</v>
      </c>
      <c r="AN1298" s="47"/>
    </row>
    <row r="1299" spans="1:40" x14ac:dyDescent="0.25">
      <c r="A1299" s="48"/>
      <c r="B1299" s="48"/>
      <c r="C1299" s="19"/>
      <c r="D1299" s="19"/>
      <c r="E1299" s="19"/>
      <c r="F1299" s="19"/>
      <c r="G1299" s="19"/>
      <c r="H1299" s="26" t="str">
        <f t="shared" si="20"/>
        <v/>
      </c>
      <c r="I1299" s="48"/>
      <c r="J1299" s="48"/>
      <c r="K1299" s="48"/>
      <c r="L1299" s="48"/>
      <c r="M1299" s="48"/>
      <c r="N1299" s="19"/>
      <c r="O1299" s="41">
        <f>SUMIFS('Troškovnik '!H:H,'Troškovnik '!A:A,A1299,'Troškovnik '!B:B,B1299)</f>
        <v>0</v>
      </c>
      <c r="AN1299" s="47"/>
    </row>
    <row r="1300" spans="1:40" x14ac:dyDescent="0.25">
      <c r="A1300" s="48"/>
      <c r="B1300" s="48"/>
      <c r="C1300" s="19"/>
      <c r="D1300" s="19"/>
      <c r="E1300" s="19"/>
      <c r="F1300" s="19"/>
      <c r="G1300" s="19"/>
      <c r="H1300" s="26" t="str">
        <f t="shared" si="20"/>
        <v/>
      </c>
      <c r="I1300" s="48"/>
      <c r="J1300" s="48"/>
      <c r="K1300" s="48"/>
      <c r="L1300" s="48"/>
      <c r="M1300" s="48"/>
      <c r="N1300" s="19"/>
      <c r="O1300" s="41">
        <f>SUMIFS('Troškovnik '!H:H,'Troškovnik '!A:A,A1300,'Troškovnik '!B:B,B1300)</f>
        <v>0</v>
      </c>
      <c r="AN1300" s="47"/>
    </row>
    <row r="1301" spans="1:40" x14ac:dyDescent="0.25">
      <c r="A1301" s="48"/>
      <c r="B1301" s="48"/>
      <c r="C1301" s="19"/>
      <c r="D1301" s="19"/>
      <c r="E1301" s="19"/>
      <c r="F1301" s="19"/>
      <c r="G1301" s="19"/>
      <c r="H1301" s="26" t="str">
        <f t="shared" si="20"/>
        <v/>
      </c>
      <c r="I1301" s="48"/>
      <c r="J1301" s="48"/>
      <c r="K1301" s="48"/>
      <c r="L1301" s="48"/>
      <c r="M1301" s="48"/>
      <c r="N1301" s="19"/>
      <c r="O1301" s="41">
        <f>SUMIFS('Troškovnik '!H:H,'Troškovnik '!A:A,A1301,'Troškovnik '!B:B,B1301)</f>
        <v>0</v>
      </c>
      <c r="AN1301" s="47"/>
    </row>
    <row r="1302" spans="1:40" x14ac:dyDescent="0.25">
      <c r="A1302" s="48"/>
      <c r="B1302" s="48"/>
      <c r="C1302" s="19"/>
      <c r="D1302" s="19"/>
      <c r="E1302" s="19"/>
      <c r="F1302" s="19"/>
      <c r="G1302" s="19"/>
      <c r="H1302" s="26" t="str">
        <f t="shared" si="20"/>
        <v/>
      </c>
      <c r="I1302" s="48"/>
      <c r="J1302" s="48"/>
      <c r="K1302" s="48"/>
      <c r="L1302" s="48"/>
      <c r="M1302" s="48"/>
      <c r="N1302" s="19"/>
      <c r="O1302" s="41">
        <f>SUMIFS('Troškovnik '!H:H,'Troškovnik '!A:A,A1302,'Troškovnik '!B:B,B1302)</f>
        <v>0</v>
      </c>
      <c r="AN1302" s="47"/>
    </row>
    <row r="1303" spans="1:40" x14ac:dyDescent="0.25">
      <c r="A1303" s="48"/>
      <c r="B1303" s="48"/>
      <c r="C1303" s="19"/>
      <c r="D1303" s="19"/>
      <c r="E1303" s="19"/>
      <c r="F1303" s="19"/>
      <c r="G1303" s="19"/>
      <c r="H1303" s="26" t="str">
        <f t="shared" si="20"/>
        <v/>
      </c>
      <c r="I1303" s="48"/>
      <c r="J1303" s="48"/>
      <c r="K1303" s="48"/>
      <c r="L1303" s="48"/>
      <c r="M1303" s="48"/>
      <c r="N1303" s="19"/>
      <c r="O1303" s="41">
        <f>SUMIFS('Troškovnik '!H:H,'Troškovnik '!A:A,A1303,'Troškovnik '!B:B,B1303)</f>
        <v>0</v>
      </c>
      <c r="AN1303" s="47"/>
    </row>
    <row r="1304" spans="1:40" x14ac:dyDescent="0.25">
      <c r="A1304" s="48"/>
      <c r="B1304" s="48"/>
      <c r="C1304" s="19"/>
      <c r="D1304" s="19"/>
      <c r="E1304" s="19"/>
      <c r="F1304" s="19"/>
      <c r="G1304" s="19"/>
      <c r="H1304" s="26" t="str">
        <f t="shared" si="20"/>
        <v/>
      </c>
      <c r="I1304" s="48"/>
      <c r="J1304" s="48"/>
      <c r="K1304" s="48"/>
      <c r="L1304" s="48"/>
      <c r="M1304" s="48"/>
      <c r="N1304" s="19"/>
      <c r="O1304" s="41">
        <f>SUMIFS('Troškovnik '!H:H,'Troškovnik '!A:A,A1304,'Troškovnik '!B:B,B1304)</f>
        <v>0</v>
      </c>
      <c r="AN1304" s="47"/>
    </row>
    <row r="1305" spans="1:40" x14ac:dyDescent="0.25">
      <c r="A1305" s="48"/>
      <c r="B1305" s="48"/>
      <c r="C1305" s="19"/>
      <c r="D1305" s="19"/>
      <c r="E1305" s="19"/>
      <c r="F1305" s="19"/>
      <c r="G1305" s="19"/>
      <c r="H1305" s="26" t="str">
        <f t="shared" si="20"/>
        <v/>
      </c>
      <c r="I1305" s="48"/>
      <c r="J1305" s="48"/>
      <c r="K1305" s="48"/>
      <c r="L1305" s="48"/>
      <c r="M1305" s="48"/>
      <c r="N1305" s="19"/>
      <c r="O1305" s="41">
        <f>SUMIFS('Troškovnik '!H:H,'Troškovnik '!A:A,A1305,'Troškovnik '!B:B,B1305)</f>
        <v>0</v>
      </c>
      <c r="AN1305" s="47"/>
    </row>
    <row r="1306" spans="1:40" x14ac:dyDescent="0.25">
      <c r="A1306" s="48"/>
      <c r="B1306" s="48"/>
      <c r="C1306" s="19"/>
      <c r="D1306" s="19"/>
      <c r="E1306" s="19"/>
      <c r="F1306" s="19"/>
      <c r="G1306" s="19"/>
      <c r="H1306" s="26" t="str">
        <f t="shared" si="20"/>
        <v/>
      </c>
      <c r="I1306" s="48"/>
      <c r="J1306" s="48"/>
      <c r="K1306" s="48"/>
      <c r="L1306" s="48"/>
      <c r="M1306" s="48"/>
      <c r="N1306" s="19"/>
      <c r="O1306" s="41">
        <f>SUMIFS('Troškovnik '!H:H,'Troškovnik '!A:A,A1306,'Troškovnik '!B:B,B1306)</f>
        <v>0</v>
      </c>
      <c r="AN1306" s="47"/>
    </row>
    <row r="1307" spans="1:40" x14ac:dyDescent="0.25">
      <c r="A1307" s="48"/>
      <c r="B1307" s="48"/>
      <c r="C1307" s="19"/>
      <c r="D1307" s="19"/>
      <c r="E1307" s="19"/>
      <c r="F1307" s="19"/>
      <c r="G1307" s="19"/>
      <c r="H1307" s="26" t="str">
        <f t="shared" si="20"/>
        <v/>
      </c>
      <c r="I1307" s="48"/>
      <c r="J1307" s="48"/>
      <c r="K1307" s="48"/>
      <c r="L1307" s="48"/>
      <c r="M1307" s="48"/>
      <c r="N1307" s="19"/>
      <c r="O1307" s="41">
        <f>SUMIFS('Troškovnik '!H:H,'Troškovnik '!A:A,A1307,'Troškovnik '!B:B,B1307)</f>
        <v>0</v>
      </c>
      <c r="AN1307" s="47"/>
    </row>
    <row r="1308" spans="1:40" x14ac:dyDescent="0.25">
      <c r="A1308" s="48"/>
      <c r="B1308" s="48"/>
      <c r="C1308" s="19"/>
      <c r="D1308" s="19"/>
      <c r="E1308" s="19"/>
      <c r="F1308" s="19"/>
      <c r="G1308" s="19"/>
      <c r="H1308" s="26" t="str">
        <f t="shared" si="20"/>
        <v/>
      </c>
      <c r="I1308" s="48"/>
      <c r="J1308" s="48"/>
      <c r="K1308" s="48"/>
      <c r="L1308" s="48"/>
      <c r="M1308" s="48"/>
      <c r="N1308" s="19"/>
      <c r="O1308" s="41">
        <f>SUMIFS('Troškovnik '!H:H,'Troškovnik '!A:A,A1308,'Troškovnik '!B:B,B1308)</f>
        <v>0</v>
      </c>
      <c r="AN1308" s="47"/>
    </row>
    <row r="1309" spans="1:40" x14ac:dyDescent="0.25">
      <c r="A1309" s="48"/>
      <c r="B1309" s="48"/>
      <c r="C1309" s="19"/>
      <c r="D1309" s="19"/>
      <c r="E1309" s="19"/>
      <c r="F1309" s="19"/>
      <c r="G1309" s="19"/>
      <c r="H1309" s="26" t="str">
        <f t="shared" si="20"/>
        <v/>
      </c>
      <c r="I1309" s="48"/>
      <c r="J1309" s="48"/>
      <c r="K1309" s="48"/>
      <c r="L1309" s="48"/>
      <c r="M1309" s="48"/>
      <c r="N1309" s="19"/>
      <c r="O1309" s="41">
        <f>SUMIFS('Troškovnik '!H:H,'Troškovnik '!A:A,A1309,'Troškovnik '!B:B,B1309)</f>
        <v>0</v>
      </c>
      <c r="AN1309" s="47"/>
    </row>
    <row r="1310" spans="1:40" x14ac:dyDescent="0.25">
      <c r="A1310" s="48"/>
      <c r="B1310" s="48"/>
      <c r="C1310" s="19"/>
      <c r="D1310" s="19"/>
      <c r="E1310" s="19"/>
      <c r="F1310" s="19"/>
      <c r="G1310" s="19"/>
      <c r="H1310" s="26" t="str">
        <f t="shared" si="20"/>
        <v/>
      </c>
      <c r="I1310" s="48"/>
      <c r="J1310" s="48"/>
      <c r="K1310" s="48"/>
      <c r="L1310" s="48"/>
      <c r="M1310" s="48"/>
      <c r="N1310" s="19"/>
      <c r="O1310" s="41">
        <f>SUMIFS('Troškovnik '!H:H,'Troškovnik '!A:A,A1310,'Troškovnik '!B:B,B1310)</f>
        <v>0</v>
      </c>
      <c r="AN1310" s="47"/>
    </row>
    <row r="1311" spans="1:40" x14ac:dyDescent="0.25">
      <c r="A1311" s="48"/>
      <c r="B1311" s="48"/>
      <c r="C1311" s="19"/>
      <c r="D1311" s="19"/>
      <c r="E1311" s="19"/>
      <c r="F1311" s="19"/>
      <c r="G1311" s="19"/>
      <c r="H1311" s="26" t="str">
        <f t="shared" si="20"/>
        <v/>
      </c>
      <c r="I1311" s="48"/>
      <c r="J1311" s="48"/>
      <c r="K1311" s="48"/>
      <c r="L1311" s="48"/>
      <c r="M1311" s="48"/>
      <c r="N1311" s="19"/>
      <c r="O1311" s="41">
        <f>SUMIFS('Troškovnik '!H:H,'Troškovnik '!A:A,A1311,'Troškovnik '!B:B,B1311)</f>
        <v>0</v>
      </c>
      <c r="AN1311" s="47"/>
    </row>
    <row r="1312" spans="1:40" x14ac:dyDescent="0.25">
      <c r="A1312" s="48"/>
      <c r="B1312" s="48"/>
      <c r="C1312" s="19"/>
      <c r="D1312" s="19"/>
      <c r="E1312" s="19"/>
      <c r="F1312" s="19"/>
      <c r="G1312" s="19"/>
      <c r="H1312" s="26" t="str">
        <f t="shared" si="20"/>
        <v/>
      </c>
      <c r="I1312" s="48"/>
      <c r="J1312" s="48"/>
      <c r="K1312" s="48"/>
      <c r="L1312" s="48"/>
      <c r="M1312" s="48"/>
      <c r="N1312" s="19"/>
      <c r="O1312" s="41">
        <f>SUMIFS('Troškovnik '!H:H,'Troškovnik '!A:A,A1312,'Troškovnik '!B:B,B1312)</f>
        <v>0</v>
      </c>
      <c r="AN1312" s="47"/>
    </row>
    <row r="1313" spans="1:40" x14ac:dyDescent="0.25">
      <c r="A1313" s="48"/>
      <c r="B1313" s="48"/>
      <c r="C1313" s="19"/>
      <c r="D1313" s="19"/>
      <c r="E1313" s="19"/>
      <c r="F1313" s="19"/>
      <c r="G1313" s="19"/>
      <c r="H1313" s="26" t="str">
        <f t="shared" si="20"/>
        <v/>
      </c>
      <c r="I1313" s="48"/>
      <c r="J1313" s="48"/>
      <c r="K1313" s="48"/>
      <c r="L1313" s="48"/>
      <c r="M1313" s="48"/>
      <c r="N1313" s="19"/>
      <c r="O1313" s="41">
        <f>SUMIFS('Troškovnik '!H:H,'Troškovnik '!A:A,A1313,'Troškovnik '!B:B,B1313)</f>
        <v>0</v>
      </c>
      <c r="AN1313" s="47"/>
    </row>
    <row r="1314" spans="1:40" x14ac:dyDescent="0.25">
      <c r="A1314" s="48"/>
      <c r="B1314" s="48"/>
      <c r="C1314" s="19"/>
      <c r="D1314" s="19"/>
      <c r="E1314" s="19"/>
      <c r="F1314" s="19"/>
      <c r="G1314" s="19"/>
      <c r="H1314" s="26" t="str">
        <f t="shared" si="20"/>
        <v/>
      </c>
      <c r="I1314" s="48"/>
      <c r="J1314" s="48"/>
      <c r="K1314" s="48"/>
      <c r="L1314" s="48"/>
      <c r="M1314" s="48"/>
      <c r="N1314" s="19"/>
      <c r="O1314" s="41">
        <f>SUMIFS('Troškovnik '!H:H,'Troškovnik '!A:A,A1314,'Troškovnik '!B:B,B1314)</f>
        <v>0</v>
      </c>
      <c r="AN1314" s="47"/>
    </row>
    <row r="1315" spans="1:40" x14ac:dyDescent="0.25">
      <c r="A1315" s="48"/>
      <c r="B1315" s="48"/>
      <c r="C1315" s="19"/>
      <c r="D1315" s="19"/>
      <c r="E1315" s="19"/>
      <c r="F1315" s="19"/>
      <c r="G1315" s="19"/>
      <c r="H1315" s="26" t="str">
        <f t="shared" si="20"/>
        <v/>
      </c>
      <c r="I1315" s="48"/>
      <c r="J1315" s="48"/>
      <c r="K1315" s="48"/>
      <c r="L1315" s="48"/>
      <c r="M1315" s="48"/>
      <c r="N1315" s="19"/>
      <c r="O1315" s="41">
        <f>SUMIFS('Troškovnik '!H:H,'Troškovnik '!A:A,A1315,'Troškovnik '!B:B,B1315)</f>
        <v>0</v>
      </c>
      <c r="AN1315" s="47"/>
    </row>
    <row r="1316" spans="1:40" x14ac:dyDescent="0.25">
      <c r="A1316" s="48"/>
      <c r="B1316" s="48"/>
      <c r="C1316" s="19"/>
      <c r="D1316" s="19"/>
      <c r="E1316" s="19"/>
      <c r="F1316" s="19"/>
      <c r="G1316" s="19"/>
      <c r="H1316" s="26" t="str">
        <f t="shared" si="20"/>
        <v/>
      </c>
      <c r="I1316" s="48"/>
      <c r="J1316" s="48"/>
      <c r="K1316" s="48"/>
      <c r="L1316" s="48"/>
      <c r="M1316" s="48"/>
      <c r="N1316" s="19"/>
      <c r="O1316" s="41">
        <f>SUMIFS('Troškovnik '!H:H,'Troškovnik '!A:A,A1316,'Troškovnik '!B:B,B1316)</f>
        <v>0</v>
      </c>
      <c r="AN1316" s="47"/>
    </row>
    <row r="1317" spans="1:40" x14ac:dyDescent="0.25">
      <c r="A1317" s="48"/>
      <c r="B1317" s="48"/>
      <c r="C1317" s="19"/>
      <c r="D1317" s="19"/>
      <c r="E1317" s="19"/>
      <c r="F1317" s="19"/>
      <c r="G1317" s="19"/>
      <c r="H1317" s="26" t="str">
        <f t="shared" si="20"/>
        <v/>
      </c>
      <c r="I1317" s="48"/>
      <c r="J1317" s="48"/>
      <c r="K1317" s="48"/>
      <c r="L1317" s="48"/>
      <c r="M1317" s="48"/>
      <c r="N1317" s="19"/>
      <c r="O1317" s="41">
        <f>SUMIFS('Troškovnik '!H:H,'Troškovnik '!A:A,A1317,'Troškovnik '!B:B,B1317)</f>
        <v>0</v>
      </c>
      <c r="AN1317" s="47"/>
    </row>
    <row r="1318" spans="1:40" x14ac:dyDescent="0.25">
      <c r="A1318" s="48"/>
      <c r="B1318" s="48"/>
      <c r="C1318" s="19"/>
      <c r="D1318" s="19"/>
      <c r="E1318" s="19"/>
      <c r="F1318" s="19"/>
      <c r="G1318" s="19"/>
      <c r="H1318" s="26" t="str">
        <f t="shared" si="20"/>
        <v/>
      </c>
      <c r="I1318" s="48"/>
      <c r="J1318" s="48"/>
      <c r="K1318" s="48"/>
      <c r="L1318" s="48"/>
      <c r="M1318" s="48"/>
      <c r="N1318" s="19"/>
      <c r="O1318" s="41">
        <f>SUMIFS('Troškovnik '!H:H,'Troškovnik '!A:A,A1318,'Troškovnik '!B:B,B1318)</f>
        <v>0</v>
      </c>
      <c r="AN1318" s="47"/>
    </row>
    <row r="1319" spans="1:40" x14ac:dyDescent="0.25">
      <c r="A1319" s="48"/>
      <c r="B1319" s="48"/>
      <c r="C1319" s="19"/>
      <c r="D1319" s="19"/>
      <c r="E1319" s="19"/>
      <c r="F1319" s="19"/>
      <c r="G1319" s="19"/>
      <c r="H1319" s="26" t="str">
        <f t="shared" si="20"/>
        <v/>
      </c>
      <c r="I1319" s="48"/>
      <c r="J1319" s="48"/>
      <c r="K1319" s="48"/>
      <c r="L1319" s="48"/>
      <c r="M1319" s="48"/>
      <c r="N1319" s="19"/>
      <c r="O1319" s="41">
        <f>SUMIFS('Troškovnik '!H:H,'Troškovnik '!A:A,A1319,'Troškovnik '!B:B,B1319)</f>
        <v>0</v>
      </c>
      <c r="AN1319" s="47"/>
    </row>
    <row r="1320" spans="1:40" x14ac:dyDescent="0.25">
      <c r="A1320" s="48"/>
      <c r="B1320" s="48"/>
      <c r="C1320" s="19"/>
      <c r="D1320" s="19"/>
      <c r="E1320" s="19"/>
      <c r="F1320" s="19"/>
      <c r="G1320" s="19"/>
      <c r="H1320" s="26" t="str">
        <f t="shared" si="20"/>
        <v/>
      </c>
      <c r="I1320" s="48"/>
      <c r="J1320" s="48"/>
      <c r="K1320" s="48"/>
      <c r="L1320" s="48"/>
      <c r="M1320" s="48"/>
      <c r="N1320" s="19"/>
      <c r="O1320" s="41">
        <f>SUMIFS('Troškovnik '!H:H,'Troškovnik '!A:A,A1320,'Troškovnik '!B:B,B1320)</f>
        <v>0</v>
      </c>
      <c r="AN1320" s="47"/>
    </row>
    <row r="1321" spans="1:40" x14ac:dyDescent="0.25">
      <c r="A1321" s="48"/>
      <c r="B1321" s="48"/>
      <c r="C1321" s="19"/>
      <c r="D1321" s="19"/>
      <c r="E1321" s="19"/>
      <c r="F1321" s="19"/>
      <c r="G1321" s="19"/>
      <c r="H1321" s="26" t="str">
        <f t="shared" si="20"/>
        <v/>
      </c>
      <c r="I1321" s="48"/>
      <c r="J1321" s="48"/>
      <c r="K1321" s="48"/>
      <c r="L1321" s="48"/>
      <c r="M1321" s="48"/>
      <c r="N1321" s="19"/>
      <c r="O1321" s="41">
        <f>SUMIFS('Troškovnik '!H:H,'Troškovnik '!A:A,A1321,'Troškovnik '!B:B,B1321)</f>
        <v>0</v>
      </c>
      <c r="AN1321" s="47"/>
    </row>
    <row r="1322" spans="1:40" x14ac:dyDescent="0.25">
      <c r="A1322" s="48"/>
      <c r="B1322" s="48"/>
      <c r="C1322" s="19"/>
      <c r="D1322" s="19"/>
      <c r="E1322" s="19"/>
      <c r="F1322" s="19"/>
      <c r="G1322" s="19"/>
      <c r="H1322" s="26" t="str">
        <f t="shared" si="20"/>
        <v/>
      </c>
      <c r="I1322" s="48"/>
      <c r="J1322" s="48"/>
      <c r="K1322" s="48"/>
      <c r="L1322" s="48"/>
      <c r="M1322" s="48"/>
      <c r="N1322" s="19"/>
      <c r="O1322" s="41">
        <f>SUMIFS('Troškovnik '!H:H,'Troškovnik '!A:A,A1322,'Troškovnik '!B:B,B1322)</f>
        <v>0</v>
      </c>
      <c r="AN1322" s="47"/>
    </row>
    <row r="1323" spans="1:40" x14ac:dyDescent="0.25">
      <c r="A1323" s="48"/>
      <c r="B1323" s="48"/>
      <c r="C1323" s="19"/>
      <c r="D1323" s="19"/>
      <c r="E1323" s="19"/>
      <c r="F1323" s="19"/>
      <c r="G1323" s="19"/>
      <c r="H1323" s="26" t="str">
        <f t="shared" si="20"/>
        <v/>
      </c>
      <c r="I1323" s="48"/>
      <c r="J1323" s="48"/>
      <c r="K1323" s="48"/>
      <c r="L1323" s="48"/>
      <c r="M1323" s="48"/>
      <c r="N1323" s="19"/>
      <c r="O1323" s="41">
        <f>SUMIFS('Troškovnik '!H:H,'Troškovnik '!A:A,A1323,'Troškovnik '!B:B,B1323)</f>
        <v>0</v>
      </c>
      <c r="AN1323" s="47"/>
    </row>
    <row r="1324" spans="1:40" x14ac:dyDescent="0.25">
      <c r="A1324" s="48"/>
      <c r="B1324" s="48"/>
      <c r="C1324" s="19"/>
      <c r="D1324" s="19"/>
      <c r="E1324" s="19"/>
      <c r="F1324" s="19"/>
      <c r="G1324" s="19"/>
      <c r="H1324" s="26" t="str">
        <f t="shared" si="20"/>
        <v/>
      </c>
      <c r="I1324" s="48"/>
      <c r="J1324" s="48"/>
      <c r="K1324" s="48"/>
      <c r="L1324" s="48"/>
      <c r="M1324" s="48"/>
      <c r="N1324" s="19"/>
      <c r="O1324" s="41">
        <f>SUMIFS('Troškovnik '!H:H,'Troškovnik '!A:A,A1324,'Troškovnik '!B:B,B1324)</f>
        <v>0</v>
      </c>
      <c r="AN1324" s="47"/>
    </row>
    <row r="1325" spans="1:40" x14ac:dyDescent="0.25">
      <c r="A1325" s="48"/>
      <c r="B1325" s="48"/>
      <c r="C1325" s="19"/>
      <c r="D1325" s="19"/>
      <c r="E1325" s="19"/>
      <c r="F1325" s="19"/>
      <c r="G1325" s="19"/>
      <c r="H1325" s="26" t="str">
        <f t="shared" si="20"/>
        <v/>
      </c>
      <c r="I1325" s="48"/>
      <c r="J1325" s="48"/>
      <c r="K1325" s="48"/>
      <c r="L1325" s="48"/>
      <c r="M1325" s="48"/>
      <c r="N1325" s="19"/>
      <c r="O1325" s="41">
        <f>SUMIFS('Troškovnik '!H:H,'Troškovnik '!A:A,A1325,'Troškovnik '!B:B,B1325)</f>
        <v>0</v>
      </c>
      <c r="AN1325" s="47"/>
    </row>
    <row r="1326" spans="1:40" x14ac:dyDescent="0.25">
      <c r="A1326" s="48"/>
      <c r="B1326" s="48"/>
      <c r="C1326" s="19"/>
      <c r="D1326" s="19"/>
      <c r="E1326" s="19"/>
      <c r="F1326" s="19"/>
      <c r="G1326" s="19"/>
      <c r="H1326" s="26" t="str">
        <f t="shared" si="20"/>
        <v/>
      </c>
      <c r="I1326" s="48"/>
      <c r="J1326" s="48"/>
      <c r="K1326" s="48"/>
      <c r="L1326" s="48"/>
      <c r="M1326" s="48"/>
      <c r="N1326" s="19"/>
      <c r="O1326" s="41">
        <f>SUMIFS('Troškovnik '!H:H,'Troškovnik '!A:A,A1326,'Troškovnik '!B:B,B1326)</f>
        <v>0</v>
      </c>
      <c r="AN1326" s="47"/>
    </row>
    <row r="1327" spans="1:40" x14ac:dyDescent="0.25">
      <c r="A1327" s="48"/>
      <c r="B1327" s="48"/>
      <c r="C1327" s="19"/>
      <c r="D1327" s="19"/>
      <c r="E1327" s="19"/>
      <c r="F1327" s="19"/>
      <c r="G1327" s="19"/>
      <c r="H1327" s="26" t="str">
        <f t="shared" si="20"/>
        <v/>
      </c>
      <c r="I1327" s="48"/>
      <c r="J1327" s="48"/>
      <c r="K1327" s="48"/>
      <c r="L1327" s="48"/>
      <c r="M1327" s="48"/>
      <c r="N1327" s="19"/>
      <c r="O1327" s="41">
        <f>SUMIFS('Troškovnik '!H:H,'Troškovnik '!A:A,A1327,'Troškovnik '!B:B,B1327)</f>
        <v>0</v>
      </c>
      <c r="AN1327" s="47"/>
    </row>
    <row r="1328" spans="1:40" x14ac:dyDescent="0.25">
      <c r="A1328" s="48"/>
      <c r="B1328" s="48"/>
      <c r="C1328" s="19"/>
      <c r="D1328" s="19"/>
      <c r="E1328" s="19"/>
      <c r="F1328" s="19"/>
      <c r="G1328" s="19"/>
      <c r="H1328" s="26" t="str">
        <f t="shared" si="20"/>
        <v/>
      </c>
      <c r="I1328" s="48"/>
      <c r="J1328" s="48"/>
      <c r="K1328" s="48"/>
      <c r="L1328" s="48"/>
      <c r="M1328" s="48"/>
      <c r="N1328" s="19"/>
      <c r="O1328" s="41">
        <f>SUMIFS('Troškovnik '!H:H,'Troškovnik '!A:A,A1328,'Troškovnik '!B:B,B1328)</f>
        <v>0</v>
      </c>
      <c r="AN1328" s="47"/>
    </row>
    <row r="1329" spans="1:40" x14ac:dyDescent="0.25">
      <c r="A1329" s="48"/>
      <c r="B1329" s="48"/>
      <c r="C1329" s="19"/>
      <c r="D1329" s="19"/>
      <c r="E1329" s="19"/>
      <c r="F1329" s="19"/>
      <c r="G1329" s="19"/>
      <c r="H1329" s="26" t="str">
        <f t="shared" si="20"/>
        <v/>
      </c>
      <c r="I1329" s="48"/>
      <c r="J1329" s="48"/>
      <c r="K1329" s="48"/>
      <c r="L1329" s="48"/>
      <c r="M1329" s="48"/>
      <c r="N1329" s="19"/>
      <c r="O1329" s="41">
        <f>SUMIFS('Troškovnik '!H:H,'Troškovnik '!A:A,A1329,'Troškovnik '!B:B,B1329)</f>
        <v>0</v>
      </c>
      <c r="AN1329" s="47"/>
    </row>
    <row r="1330" spans="1:40" x14ac:dyDescent="0.25">
      <c r="A1330" s="48"/>
      <c r="B1330" s="48"/>
      <c r="C1330" s="19"/>
      <c r="D1330" s="19"/>
      <c r="E1330" s="19"/>
      <c r="F1330" s="19"/>
      <c r="G1330" s="19"/>
      <c r="H1330" s="26" t="str">
        <f t="shared" si="20"/>
        <v/>
      </c>
      <c r="I1330" s="48"/>
      <c r="J1330" s="48"/>
      <c r="K1330" s="48"/>
      <c r="L1330" s="48"/>
      <c r="M1330" s="48"/>
      <c r="N1330" s="19"/>
      <c r="O1330" s="41">
        <f>SUMIFS('Troškovnik '!H:H,'Troškovnik '!A:A,A1330,'Troškovnik '!B:B,B1330)</f>
        <v>0</v>
      </c>
      <c r="AN1330" s="47"/>
    </row>
    <row r="1331" spans="1:40" x14ac:dyDescent="0.25">
      <c r="A1331" s="48"/>
      <c r="B1331" s="48"/>
      <c r="C1331" s="19"/>
      <c r="D1331" s="19"/>
      <c r="E1331" s="19"/>
      <c r="F1331" s="19"/>
      <c r="G1331" s="19"/>
      <c r="H1331" s="26" t="str">
        <f t="shared" si="20"/>
        <v/>
      </c>
      <c r="I1331" s="48"/>
      <c r="J1331" s="48"/>
      <c r="K1331" s="48"/>
      <c r="L1331" s="48"/>
      <c r="M1331" s="48"/>
      <c r="N1331" s="19"/>
      <c r="O1331" s="41">
        <f>SUMIFS('Troškovnik '!H:H,'Troškovnik '!A:A,A1331,'Troškovnik '!B:B,B1331)</f>
        <v>0</v>
      </c>
      <c r="AN1331" s="47"/>
    </row>
    <row r="1332" spans="1:40" x14ac:dyDescent="0.25">
      <c r="A1332" s="48"/>
      <c r="B1332" s="48"/>
      <c r="C1332" s="19"/>
      <c r="D1332" s="19"/>
      <c r="E1332" s="19"/>
      <c r="F1332" s="19"/>
      <c r="G1332" s="19"/>
      <c r="H1332" s="26" t="str">
        <f t="shared" si="20"/>
        <v/>
      </c>
      <c r="I1332" s="48"/>
      <c r="J1332" s="48"/>
      <c r="K1332" s="48"/>
      <c r="L1332" s="48"/>
      <c r="M1332" s="48"/>
      <c r="N1332" s="19"/>
      <c r="O1332" s="41">
        <f>SUMIFS('Troškovnik '!H:H,'Troškovnik '!A:A,A1332,'Troškovnik '!B:B,B1332)</f>
        <v>0</v>
      </c>
      <c r="AN1332" s="47"/>
    </row>
    <row r="1333" spans="1:40" x14ac:dyDescent="0.25">
      <c r="A1333" s="48"/>
      <c r="B1333" s="48"/>
      <c r="C1333" s="19"/>
      <c r="D1333" s="19"/>
      <c r="E1333" s="19"/>
      <c r="F1333" s="19"/>
      <c r="G1333" s="19"/>
      <c r="H1333" s="26" t="str">
        <f t="shared" si="20"/>
        <v/>
      </c>
      <c r="I1333" s="48"/>
      <c r="J1333" s="48"/>
      <c r="K1333" s="48"/>
      <c r="L1333" s="48"/>
      <c r="M1333" s="48"/>
      <c r="N1333" s="19"/>
      <c r="O1333" s="41">
        <f>SUMIFS('Troškovnik '!H:H,'Troškovnik '!A:A,A1333,'Troškovnik '!B:B,B1333)</f>
        <v>0</v>
      </c>
      <c r="AN1333" s="47"/>
    </row>
    <row r="1334" spans="1:40" x14ac:dyDescent="0.25">
      <c r="A1334" s="48"/>
      <c r="B1334" s="48"/>
      <c r="C1334" s="19"/>
      <c r="D1334" s="19"/>
      <c r="E1334" s="19"/>
      <c r="F1334" s="19"/>
      <c r="G1334" s="19"/>
      <c r="H1334" s="26" t="str">
        <f t="shared" si="20"/>
        <v/>
      </c>
      <c r="I1334" s="48"/>
      <c r="J1334" s="48"/>
      <c r="K1334" s="48"/>
      <c r="L1334" s="48"/>
      <c r="M1334" s="48"/>
      <c r="N1334" s="19"/>
      <c r="O1334" s="41">
        <f>SUMIFS('Troškovnik '!H:H,'Troškovnik '!A:A,A1334,'Troškovnik '!B:B,B1334)</f>
        <v>0</v>
      </c>
      <c r="AN1334" s="47"/>
    </row>
    <row r="1335" spans="1:40" x14ac:dyDescent="0.25">
      <c r="A1335" s="48"/>
      <c r="B1335" s="48"/>
      <c r="C1335" s="19"/>
      <c r="D1335" s="19"/>
      <c r="E1335" s="19"/>
      <c r="F1335" s="19"/>
      <c r="G1335" s="19"/>
      <c r="H1335" s="26" t="str">
        <f t="shared" si="20"/>
        <v/>
      </c>
      <c r="I1335" s="48"/>
      <c r="J1335" s="48"/>
      <c r="K1335" s="48"/>
      <c r="L1335" s="48"/>
      <c r="M1335" s="48"/>
      <c r="N1335" s="19"/>
      <c r="O1335" s="41">
        <f>SUMIFS('Troškovnik '!H:H,'Troškovnik '!A:A,A1335,'Troškovnik '!B:B,B1335)</f>
        <v>0</v>
      </c>
      <c r="AN1335" s="47"/>
    </row>
    <row r="1336" spans="1:40" x14ac:dyDescent="0.25">
      <c r="A1336" s="48"/>
      <c r="B1336" s="48"/>
      <c r="C1336" s="19"/>
      <c r="D1336" s="19"/>
      <c r="E1336" s="19"/>
      <c r="F1336" s="19"/>
      <c r="G1336" s="19"/>
      <c r="H1336" s="26" t="str">
        <f t="shared" si="20"/>
        <v/>
      </c>
      <c r="I1336" s="48"/>
      <c r="J1336" s="48"/>
      <c r="K1336" s="48"/>
      <c r="L1336" s="48"/>
      <c r="M1336" s="48"/>
      <c r="N1336" s="19"/>
      <c r="O1336" s="41">
        <f>SUMIFS('Troškovnik '!H:H,'Troškovnik '!A:A,A1336,'Troškovnik '!B:B,B1336)</f>
        <v>0</v>
      </c>
      <c r="AN1336" s="47"/>
    </row>
    <row r="1337" spans="1:40" x14ac:dyDescent="0.25">
      <c r="A1337" s="48"/>
      <c r="B1337" s="48"/>
      <c r="C1337" s="19"/>
      <c r="D1337" s="19"/>
      <c r="E1337" s="19"/>
      <c r="F1337" s="19"/>
      <c r="G1337" s="19"/>
      <c r="H1337" s="26" t="str">
        <f t="shared" si="20"/>
        <v/>
      </c>
      <c r="I1337" s="48"/>
      <c r="J1337" s="48"/>
      <c r="K1337" s="48"/>
      <c r="L1337" s="48"/>
      <c r="M1337" s="48"/>
      <c r="N1337" s="19"/>
      <c r="O1337" s="41">
        <f>SUMIFS('Troškovnik '!H:H,'Troškovnik '!A:A,A1337,'Troškovnik '!B:B,B1337)</f>
        <v>0</v>
      </c>
      <c r="AN1337" s="47"/>
    </row>
    <row r="1338" spans="1:40" x14ac:dyDescent="0.25">
      <c r="A1338" s="48"/>
      <c r="B1338" s="48"/>
      <c r="C1338" s="19"/>
      <c r="D1338" s="19"/>
      <c r="E1338" s="19"/>
      <c r="F1338" s="19"/>
      <c r="G1338" s="19"/>
      <c r="H1338" s="26" t="str">
        <f t="shared" si="20"/>
        <v/>
      </c>
      <c r="I1338" s="48"/>
      <c r="J1338" s="48"/>
      <c r="K1338" s="48"/>
      <c r="L1338" s="48"/>
      <c r="M1338" s="48"/>
      <c r="N1338" s="19"/>
      <c r="O1338" s="41">
        <f>SUMIFS('Troškovnik '!H:H,'Troškovnik '!A:A,A1338,'Troškovnik '!B:B,B1338)</f>
        <v>0</v>
      </c>
      <c r="AN1338" s="47"/>
    </row>
    <row r="1339" spans="1:40" x14ac:dyDescent="0.25">
      <c r="A1339" s="48"/>
      <c r="B1339" s="48"/>
      <c r="C1339" s="19"/>
      <c r="D1339" s="19"/>
      <c r="E1339" s="19"/>
      <c r="F1339" s="19"/>
      <c r="G1339" s="19"/>
      <c r="H1339" s="26" t="str">
        <f t="shared" si="20"/>
        <v/>
      </c>
      <c r="I1339" s="48"/>
      <c r="J1339" s="48"/>
      <c r="K1339" s="48"/>
      <c r="L1339" s="48"/>
      <c r="M1339" s="48"/>
      <c r="N1339" s="19"/>
      <c r="O1339" s="41">
        <f>SUMIFS('Troškovnik '!H:H,'Troškovnik '!A:A,A1339,'Troškovnik '!B:B,B1339)</f>
        <v>0</v>
      </c>
      <c r="AN1339" s="47"/>
    </row>
    <row r="1340" spans="1:40" x14ac:dyDescent="0.25">
      <c r="A1340" s="48"/>
      <c r="B1340" s="48"/>
      <c r="C1340" s="19"/>
      <c r="D1340" s="19"/>
      <c r="E1340" s="19"/>
      <c r="F1340" s="19"/>
      <c r="G1340" s="19"/>
      <c r="H1340" s="26" t="str">
        <f t="shared" si="20"/>
        <v/>
      </c>
      <c r="I1340" s="48"/>
      <c r="J1340" s="48"/>
      <c r="K1340" s="48"/>
      <c r="L1340" s="48"/>
      <c r="M1340" s="48"/>
      <c r="N1340" s="19"/>
      <c r="O1340" s="41">
        <f>SUMIFS('Troškovnik '!H:H,'Troškovnik '!A:A,A1340,'Troškovnik '!B:B,B1340)</f>
        <v>0</v>
      </c>
      <c r="AN1340" s="47"/>
    </row>
    <row r="1341" spans="1:40" x14ac:dyDescent="0.25">
      <c r="A1341" s="48"/>
      <c r="B1341" s="48"/>
      <c r="C1341" s="19"/>
      <c r="D1341" s="19"/>
      <c r="E1341" s="19"/>
      <c r="F1341" s="19"/>
      <c r="G1341" s="19"/>
      <c r="H1341" s="26" t="str">
        <f t="shared" si="20"/>
        <v/>
      </c>
      <c r="I1341" s="48"/>
      <c r="J1341" s="48"/>
      <c r="K1341" s="48"/>
      <c r="L1341" s="48"/>
      <c r="M1341" s="48"/>
      <c r="N1341" s="19"/>
      <c r="O1341" s="41">
        <f>SUMIFS('Troškovnik '!H:H,'Troškovnik '!A:A,A1341,'Troškovnik '!B:B,B1341)</f>
        <v>0</v>
      </c>
      <c r="AN1341" s="47"/>
    </row>
    <row r="1342" spans="1:40" x14ac:dyDescent="0.25">
      <c r="A1342" s="48"/>
      <c r="B1342" s="48"/>
      <c r="C1342" s="19"/>
      <c r="D1342" s="19"/>
      <c r="E1342" s="19"/>
      <c r="F1342" s="19"/>
      <c r="G1342" s="19"/>
      <c r="H1342" s="26" t="str">
        <f t="shared" si="20"/>
        <v/>
      </c>
      <c r="I1342" s="48"/>
      <c r="J1342" s="48"/>
      <c r="K1342" s="48"/>
      <c r="L1342" s="48"/>
      <c r="M1342" s="48"/>
      <c r="N1342" s="19"/>
      <c r="O1342" s="41">
        <f>SUMIFS('Troškovnik '!H:H,'Troškovnik '!A:A,A1342,'Troškovnik '!B:B,B1342)</f>
        <v>0</v>
      </c>
      <c r="AN1342" s="47"/>
    </row>
    <row r="1343" spans="1:40" x14ac:dyDescent="0.25">
      <c r="A1343" s="48"/>
      <c r="B1343" s="48"/>
      <c r="C1343" s="19"/>
      <c r="D1343" s="19"/>
      <c r="E1343" s="19"/>
      <c r="F1343" s="19"/>
      <c r="G1343" s="19"/>
      <c r="H1343" s="26" t="str">
        <f t="shared" si="20"/>
        <v/>
      </c>
      <c r="I1343" s="48"/>
      <c r="J1343" s="48"/>
      <c r="K1343" s="48"/>
      <c r="L1343" s="48"/>
      <c r="M1343" s="48"/>
      <c r="N1343" s="19"/>
      <c r="O1343" s="41">
        <f>SUMIFS('Troškovnik '!H:H,'Troškovnik '!A:A,A1343,'Troškovnik '!B:B,B1343)</f>
        <v>0</v>
      </c>
      <c r="AN1343" s="47"/>
    </row>
    <row r="1344" spans="1:40" x14ac:dyDescent="0.25">
      <c r="A1344" s="48"/>
      <c r="B1344" s="48"/>
      <c r="C1344" s="19"/>
      <c r="D1344" s="19"/>
      <c r="E1344" s="19"/>
      <c r="F1344" s="19"/>
      <c r="G1344" s="19"/>
      <c r="H1344" s="26" t="str">
        <f t="shared" si="20"/>
        <v/>
      </c>
      <c r="I1344" s="48"/>
      <c r="J1344" s="48"/>
      <c r="K1344" s="48"/>
      <c r="L1344" s="48"/>
      <c r="M1344" s="48"/>
      <c r="N1344" s="19"/>
      <c r="O1344" s="41">
        <f>SUMIFS('Troškovnik '!H:H,'Troškovnik '!A:A,A1344,'Troškovnik '!B:B,B1344)</f>
        <v>0</v>
      </c>
      <c r="AN1344" s="47"/>
    </row>
    <row r="1345" spans="1:40" x14ac:dyDescent="0.25">
      <c r="A1345" s="48"/>
      <c r="B1345" s="48"/>
      <c r="C1345" s="19"/>
      <c r="D1345" s="19"/>
      <c r="E1345" s="19"/>
      <c r="F1345" s="19"/>
      <c r="G1345" s="19"/>
      <c r="H1345" s="26" t="str">
        <f t="shared" si="20"/>
        <v/>
      </c>
      <c r="I1345" s="48"/>
      <c r="J1345" s="48"/>
      <c r="K1345" s="48"/>
      <c r="L1345" s="48"/>
      <c r="M1345" s="48"/>
      <c r="N1345" s="19"/>
      <c r="O1345" s="41">
        <f>SUMIFS('Troškovnik '!H:H,'Troškovnik '!A:A,A1345,'Troškovnik '!B:B,B1345)</f>
        <v>0</v>
      </c>
      <c r="AN1345" s="47"/>
    </row>
    <row r="1346" spans="1:40" x14ac:dyDescent="0.25">
      <c r="A1346" s="48"/>
      <c r="B1346" s="48"/>
      <c r="C1346" s="19"/>
      <c r="D1346" s="19"/>
      <c r="E1346" s="19"/>
      <c r="F1346" s="19"/>
      <c r="G1346" s="19"/>
      <c r="H1346" s="26" t="str">
        <f t="shared" si="20"/>
        <v/>
      </c>
      <c r="I1346" s="48"/>
      <c r="J1346" s="48"/>
      <c r="K1346" s="48"/>
      <c r="L1346" s="48"/>
      <c r="M1346" s="48"/>
      <c r="N1346" s="19"/>
      <c r="O1346" s="41">
        <f>SUMIFS('Troškovnik '!H:H,'Troškovnik '!A:A,A1346,'Troškovnik '!B:B,B1346)</f>
        <v>0</v>
      </c>
      <c r="AN1346" s="47"/>
    </row>
    <row r="1347" spans="1:40" x14ac:dyDescent="0.25">
      <c r="A1347" s="48"/>
      <c r="B1347" s="48"/>
      <c r="C1347" s="19"/>
      <c r="D1347" s="19"/>
      <c r="E1347" s="19"/>
      <c r="F1347" s="19"/>
      <c r="G1347" s="19"/>
      <c r="H1347" s="26" t="str">
        <f t="shared" si="20"/>
        <v/>
      </c>
      <c r="I1347" s="48"/>
      <c r="J1347" s="48"/>
      <c r="K1347" s="48"/>
      <c r="L1347" s="48"/>
      <c r="M1347" s="48"/>
      <c r="N1347" s="19"/>
      <c r="O1347" s="41">
        <f>SUMIFS('Troškovnik '!H:H,'Troškovnik '!A:A,A1347,'Troškovnik '!B:B,B1347)</f>
        <v>0</v>
      </c>
      <c r="AN1347" s="47"/>
    </row>
    <row r="1348" spans="1:40" x14ac:dyDescent="0.25">
      <c r="A1348" s="48"/>
      <c r="B1348" s="48"/>
      <c r="C1348" s="19"/>
      <c r="D1348" s="19"/>
      <c r="E1348" s="19"/>
      <c r="F1348" s="19"/>
      <c r="G1348" s="19"/>
      <c r="H1348" s="26" t="str">
        <f t="shared" si="20"/>
        <v/>
      </c>
      <c r="I1348" s="48"/>
      <c r="J1348" s="48"/>
      <c r="K1348" s="48"/>
      <c r="L1348" s="48"/>
      <c r="M1348" s="48"/>
      <c r="N1348" s="19"/>
      <c r="O1348" s="41">
        <f>SUMIFS('Troškovnik '!H:H,'Troškovnik '!A:A,A1348,'Troškovnik '!B:B,B1348)</f>
        <v>0</v>
      </c>
      <c r="AN1348" s="47"/>
    </row>
    <row r="1349" spans="1:40" x14ac:dyDescent="0.25">
      <c r="A1349" s="48"/>
      <c r="B1349" s="48"/>
      <c r="C1349" s="19"/>
      <c r="D1349" s="19"/>
      <c r="E1349" s="19"/>
      <c r="F1349" s="19"/>
      <c r="G1349" s="19"/>
      <c r="H1349" s="26" t="str">
        <f t="shared" si="20"/>
        <v/>
      </c>
      <c r="I1349" s="48"/>
      <c r="J1349" s="48"/>
      <c r="K1349" s="48"/>
      <c r="L1349" s="48"/>
      <c r="M1349" s="48"/>
      <c r="N1349" s="19"/>
      <c r="O1349" s="41">
        <f>SUMIFS('Troškovnik '!H:H,'Troškovnik '!A:A,A1349,'Troškovnik '!B:B,B1349)</f>
        <v>0</v>
      </c>
      <c r="AN1349" s="47"/>
    </row>
    <row r="1350" spans="1:40" x14ac:dyDescent="0.25">
      <c r="A1350" s="48"/>
      <c r="B1350" s="48"/>
      <c r="C1350" s="19"/>
      <c r="D1350" s="19"/>
      <c r="E1350" s="19"/>
      <c r="F1350" s="19"/>
      <c r="G1350" s="19"/>
      <c r="H1350" s="26" t="str">
        <f t="shared" si="20"/>
        <v/>
      </c>
      <c r="I1350" s="48"/>
      <c r="J1350" s="48"/>
      <c r="K1350" s="48"/>
      <c r="L1350" s="48"/>
      <c r="M1350" s="48"/>
      <c r="N1350" s="19"/>
      <c r="O1350" s="41">
        <f>SUMIFS('Troškovnik '!H:H,'Troškovnik '!A:A,A1350,'Troškovnik '!B:B,B1350)</f>
        <v>0</v>
      </c>
      <c r="AN1350" s="47"/>
    </row>
    <row r="1351" spans="1:40" x14ac:dyDescent="0.25">
      <c r="A1351" s="48"/>
      <c r="B1351" s="48"/>
      <c r="C1351" s="19"/>
      <c r="D1351" s="19"/>
      <c r="E1351" s="19"/>
      <c r="F1351" s="19"/>
      <c r="G1351" s="19"/>
      <c r="H1351" s="26" t="str">
        <f t="shared" ref="H1351:H1414" si="21">IF(OR(C1351="DA",E1351="DA"),COUNTIF(C1351:E1351,"DA"),"")</f>
        <v/>
      </c>
      <c r="I1351" s="48"/>
      <c r="J1351" s="48"/>
      <c r="K1351" s="48"/>
      <c r="L1351" s="48"/>
      <c r="M1351" s="48"/>
      <c r="N1351" s="19"/>
      <c r="O1351" s="41">
        <f>SUMIFS('Troškovnik '!H:H,'Troškovnik '!A:A,A1351,'Troškovnik '!B:B,B1351)</f>
        <v>0</v>
      </c>
      <c r="AN1351" s="47"/>
    </row>
    <row r="1352" spans="1:40" x14ac:dyDescent="0.25">
      <c r="A1352" s="48"/>
      <c r="B1352" s="48"/>
      <c r="C1352" s="19"/>
      <c r="D1352" s="19"/>
      <c r="E1352" s="19"/>
      <c r="F1352" s="19"/>
      <c r="G1352" s="19"/>
      <c r="H1352" s="26" t="str">
        <f t="shared" si="21"/>
        <v/>
      </c>
      <c r="I1352" s="48"/>
      <c r="J1352" s="48"/>
      <c r="K1352" s="48"/>
      <c r="L1352" s="48"/>
      <c r="M1352" s="48"/>
      <c r="N1352" s="19"/>
      <c r="O1352" s="41">
        <f>SUMIFS('Troškovnik '!H:H,'Troškovnik '!A:A,A1352,'Troškovnik '!B:B,B1352)</f>
        <v>0</v>
      </c>
      <c r="AN1352" s="47"/>
    </row>
    <row r="1353" spans="1:40" x14ac:dyDescent="0.25">
      <c r="A1353" s="48"/>
      <c r="B1353" s="48"/>
      <c r="C1353" s="19"/>
      <c r="D1353" s="19"/>
      <c r="E1353" s="19"/>
      <c r="F1353" s="19"/>
      <c r="G1353" s="19"/>
      <c r="H1353" s="26" t="str">
        <f t="shared" si="21"/>
        <v/>
      </c>
      <c r="I1353" s="48"/>
      <c r="J1353" s="48"/>
      <c r="K1353" s="48"/>
      <c r="L1353" s="48"/>
      <c r="M1353" s="48"/>
      <c r="N1353" s="19"/>
      <c r="O1353" s="41">
        <f>SUMIFS('Troškovnik '!H:H,'Troškovnik '!A:A,A1353,'Troškovnik '!B:B,B1353)</f>
        <v>0</v>
      </c>
      <c r="AN1353" s="47"/>
    </row>
    <row r="1354" spans="1:40" x14ac:dyDescent="0.25">
      <c r="A1354" s="48"/>
      <c r="B1354" s="48"/>
      <c r="C1354" s="19"/>
      <c r="D1354" s="19"/>
      <c r="E1354" s="19"/>
      <c r="F1354" s="19"/>
      <c r="G1354" s="19"/>
      <c r="H1354" s="26" t="str">
        <f t="shared" si="21"/>
        <v/>
      </c>
      <c r="I1354" s="48"/>
      <c r="J1354" s="48"/>
      <c r="K1354" s="48"/>
      <c r="L1354" s="48"/>
      <c r="M1354" s="48"/>
      <c r="N1354" s="19"/>
      <c r="O1354" s="41">
        <f>SUMIFS('Troškovnik '!H:H,'Troškovnik '!A:A,A1354,'Troškovnik '!B:B,B1354)</f>
        <v>0</v>
      </c>
      <c r="AN1354" s="47"/>
    </row>
    <row r="1355" spans="1:40" x14ac:dyDescent="0.25">
      <c r="A1355" s="48"/>
      <c r="B1355" s="48"/>
      <c r="C1355" s="19"/>
      <c r="D1355" s="19"/>
      <c r="E1355" s="19"/>
      <c r="F1355" s="19"/>
      <c r="G1355" s="19"/>
      <c r="H1355" s="26" t="str">
        <f t="shared" si="21"/>
        <v/>
      </c>
      <c r="I1355" s="48"/>
      <c r="J1355" s="48"/>
      <c r="K1355" s="48"/>
      <c r="L1355" s="48"/>
      <c r="M1355" s="48"/>
      <c r="N1355" s="19"/>
      <c r="O1355" s="41">
        <f>SUMIFS('Troškovnik '!H:H,'Troškovnik '!A:A,A1355,'Troškovnik '!B:B,B1355)</f>
        <v>0</v>
      </c>
      <c r="AN1355" s="47"/>
    </row>
    <row r="1356" spans="1:40" x14ac:dyDescent="0.25">
      <c r="A1356" s="48"/>
      <c r="B1356" s="48"/>
      <c r="C1356" s="19"/>
      <c r="D1356" s="19"/>
      <c r="E1356" s="19"/>
      <c r="F1356" s="19"/>
      <c r="G1356" s="19"/>
      <c r="H1356" s="26" t="str">
        <f t="shared" si="21"/>
        <v/>
      </c>
      <c r="I1356" s="48"/>
      <c r="J1356" s="48"/>
      <c r="K1356" s="48"/>
      <c r="L1356" s="48"/>
      <c r="M1356" s="48"/>
      <c r="N1356" s="19"/>
      <c r="O1356" s="41">
        <f>SUMIFS('Troškovnik '!H:H,'Troškovnik '!A:A,A1356,'Troškovnik '!B:B,B1356)</f>
        <v>0</v>
      </c>
      <c r="AN1356" s="47"/>
    </row>
    <row r="1357" spans="1:40" x14ac:dyDescent="0.25">
      <c r="A1357" s="48"/>
      <c r="B1357" s="48"/>
      <c r="C1357" s="19"/>
      <c r="D1357" s="19"/>
      <c r="E1357" s="19"/>
      <c r="F1357" s="19"/>
      <c r="G1357" s="19"/>
      <c r="H1357" s="26" t="str">
        <f t="shared" si="21"/>
        <v/>
      </c>
      <c r="I1357" s="48"/>
      <c r="J1357" s="48"/>
      <c r="K1357" s="48"/>
      <c r="L1357" s="48"/>
      <c r="M1357" s="48"/>
      <c r="N1357" s="19"/>
      <c r="O1357" s="41">
        <f>SUMIFS('Troškovnik '!H:H,'Troškovnik '!A:A,A1357,'Troškovnik '!B:B,B1357)</f>
        <v>0</v>
      </c>
      <c r="AN1357" s="47"/>
    </row>
    <row r="1358" spans="1:40" x14ac:dyDescent="0.25">
      <c r="A1358" s="48"/>
      <c r="B1358" s="48"/>
      <c r="C1358" s="19"/>
      <c r="D1358" s="19"/>
      <c r="E1358" s="19"/>
      <c r="F1358" s="19"/>
      <c r="G1358" s="19"/>
      <c r="H1358" s="26" t="str">
        <f t="shared" si="21"/>
        <v/>
      </c>
      <c r="I1358" s="48"/>
      <c r="J1358" s="48"/>
      <c r="K1358" s="48"/>
      <c r="L1358" s="48"/>
      <c r="M1358" s="48"/>
      <c r="N1358" s="19"/>
      <c r="O1358" s="41">
        <f>SUMIFS('Troškovnik '!H:H,'Troškovnik '!A:A,A1358,'Troškovnik '!B:B,B1358)</f>
        <v>0</v>
      </c>
      <c r="AN1358" s="47"/>
    </row>
    <row r="1359" spans="1:40" x14ac:dyDescent="0.25">
      <c r="A1359" s="48"/>
      <c r="B1359" s="48"/>
      <c r="C1359" s="19"/>
      <c r="D1359" s="19"/>
      <c r="E1359" s="19"/>
      <c r="F1359" s="19"/>
      <c r="G1359" s="19"/>
      <c r="H1359" s="26" t="str">
        <f t="shared" si="21"/>
        <v/>
      </c>
      <c r="I1359" s="48"/>
      <c r="J1359" s="48"/>
      <c r="K1359" s="48"/>
      <c r="L1359" s="48"/>
      <c r="M1359" s="48"/>
      <c r="N1359" s="19"/>
      <c r="O1359" s="41">
        <f>SUMIFS('Troškovnik '!H:H,'Troškovnik '!A:A,A1359,'Troškovnik '!B:B,B1359)</f>
        <v>0</v>
      </c>
      <c r="AN1359" s="47"/>
    </row>
    <row r="1360" spans="1:40" x14ac:dyDescent="0.25">
      <c r="A1360" s="48"/>
      <c r="B1360" s="48"/>
      <c r="C1360" s="19"/>
      <c r="D1360" s="19"/>
      <c r="E1360" s="19"/>
      <c r="F1360" s="19"/>
      <c r="G1360" s="19"/>
      <c r="H1360" s="26" t="str">
        <f t="shared" si="21"/>
        <v/>
      </c>
      <c r="I1360" s="48"/>
      <c r="J1360" s="48"/>
      <c r="K1360" s="48"/>
      <c r="L1360" s="48"/>
      <c r="M1360" s="48"/>
      <c r="N1360" s="19"/>
      <c r="O1360" s="41">
        <f>SUMIFS('Troškovnik '!H:H,'Troškovnik '!A:A,A1360,'Troškovnik '!B:B,B1360)</f>
        <v>0</v>
      </c>
      <c r="AN1360" s="47"/>
    </row>
    <row r="1361" spans="1:40" x14ac:dyDescent="0.25">
      <c r="A1361" s="48"/>
      <c r="B1361" s="48"/>
      <c r="C1361" s="19"/>
      <c r="D1361" s="19"/>
      <c r="E1361" s="19"/>
      <c r="F1361" s="19"/>
      <c r="G1361" s="19"/>
      <c r="H1361" s="26" t="str">
        <f t="shared" si="21"/>
        <v/>
      </c>
      <c r="I1361" s="48"/>
      <c r="J1361" s="48"/>
      <c r="K1361" s="48"/>
      <c r="L1361" s="48"/>
      <c r="M1361" s="48"/>
      <c r="N1361" s="19"/>
      <c r="O1361" s="41">
        <f>SUMIFS('Troškovnik '!H:H,'Troškovnik '!A:A,A1361,'Troškovnik '!B:B,B1361)</f>
        <v>0</v>
      </c>
      <c r="AN1361" s="47"/>
    </row>
    <row r="1362" spans="1:40" x14ac:dyDescent="0.25">
      <c r="A1362" s="48"/>
      <c r="B1362" s="48"/>
      <c r="C1362" s="19"/>
      <c r="D1362" s="19"/>
      <c r="E1362" s="19"/>
      <c r="F1362" s="19"/>
      <c r="G1362" s="19"/>
      <c r="H1362" s="26" t="str">
        <f t="shared" si="21"/>
        <v/>
      </c>
      <c r="I1362" s="48"/>
      <c r="J1362" s="48"/>
      <c r="K1362" s="48"/>
      <c r="L1362" s="48"/>
      <c r="M1362" s="48"/>
      <c r="N1362" s="19"/>
      <c r="O1362" s="41">
        <f>SUMIFS('Troškovnik '!H:H,'Troškovnik '!A:A,A1362,'Troškovnik '!B:B,B1362)</f>
        <v>0</v>
      </c>
      <c r="AN1362" s="47"/>
    </row>
    <row r="1363" spans="1:40" x14ac:dyDescent="0.25">
      <c r="A1363" s="48"/>
      <c r="B1363" s="48"/>
      <c r="C1363" s="19"/>
      <c r="D1363" s="19"/>
      <c r="E1363" s="19"/>
      <c r="F1363" s="19"/>
      <c r="G1363" s="19"/>
      <c r="H1363" s="26" t="str">
        <f t="shared" si="21"/>
        <v/>
      </c>
      <c r="I1363" s="48"/>
      <c r="J1363" s="48"/>
      <c r="K1363" s="48"/>
      <c r="L1363" s="48"/>
      <c r="M1363" s="48"/>
      <c r="N1363" s="19"/>
      <c r="O1363" s="41">
        <f>SUMIFS('Troškovnik '!H:H,'Troškovnik '!A:A,A1363,'Troškovnik '!B:B,B1363)</f>
        <v>0</v>
      </c>
      <c r="AN1363" s="47"/>
    </row>
    <row r="1364" spans="1:40" x14ac:dyDescent="0.25">
      <c r="A1364" s="48"/>
      <c r="B1364" s="48"/>
      <c r="C1364" s="19"/>
      <c r="D1364" s="19"/>
      <c r="E1364" s="19"/>
      <c r="F1364" s="19"/>
      <c r="G1364" s="19"/>
      <c r="H1364" s="26" t="str">
        <f t="shared" si="21"/>
        <v/>
      </c>
      <c r="I1364" s="48"/>
      <c r="J1364" s="48"/>
      <c r="K1364" s="48"/>
      <c r="L1364" s="48"/>
      <c r="M1364" s="48"/>
      <c r="N1364" s="19"/>
      <c r="O1364" s="41">
        <f>SUMIFS('Troškovnik '!H:H,'Troškovnik '!A:A,A1364,'Troškovnik '!B:B,B1364)</f>
        <v>0</v>
      </c>
      <c r="AN1364" s="47"/>
    </row>
    <row r="1365" spans="1:40" x14ac:dyDescent="0.25">
      <c r="A1365" s="48"/>
      <c r="B1365" s="48"/>
      <c r="C1365" s="19"/>
      <c r="D1365" s="19"/>
      <c r="E1365" s="19"/>
      <c r="F1365" s="19"/>
      <c r="G1365" s="19"/>
      <c r="H1365" s="26" t="str">
        <f t="shared" si="21"/>
        <v/>
      </c>
      <c r="I1365" s="48"/>
      <c r="J1365" s="48"/>
      <c r="K1365" s="48"/>
      <c r="L1365" s="48"/>
      <c r="M1365" s="48"/>
      <c r="N1365" s="19"/>
      <c r="O1365" s="41">
        <f>SUMIFS('Troškovnik '!H:H,'Troškovnik '!A:A,A1365,'Troškovnik '!B:B,B1365)</f>
        <v>0</v>
      </c>
      <c r="AN1365" s="47"/>
    </row>
    <row r="1366" spans="1:40" x14ac:dyDescent="0.25">
      <c r="A1366" s="48"/>
      <c r="B1366" s="48"/>
      <c r="C1366" s="19"/>
      <c r="D1366" s="19"/>
      <c r="E1366" s="19"/>
      <c r="F1366" s="19"/>
      <c r="G1366" s="19"/>
      <c r="H1366" s="26" t="str">
        <f t="shared" si="21"/>
        <v/>
      </c>
      <c r="I1366" s="48"/>
      <c r="J1366" s="48"/>
      <c r="K1366" s="48"/>
      <c r="L1366" s="48"/>
      <c r="M1366" s="48"/>
      <c r="N1366" s="19"/>
      <c r="O1366" s="41">
        <f>SUMIFS('Troškovnik '!H:H,'Troškovnik '!A:A,A1366,'Troškovnik '!B:B,B1366)</f>
        <v>0</v>
      </c>
      <c r="AN1366" s="47"/>
    </row>
    <row r="1367" spans="1:40" x14ac:dyDescent="0.25">
      <c r="A1367" s="48"/>
      <c r="B1367" s="48"/>
      <c r="C1367" s="19"/>
      <c r="D1367" s="19"/>
      <c r="E1367" s="19"/>
      <c r="F1367" s="19"/>
      <c r="G1367" s="19"/>
      <c r="H1367" s="26" t="str">
        <f t="shared" si="21"/>
        <v/>
      </c>
      <c r="I1367" s="48"/>
      <c r="J1367" s="48"/>
      <c r="K1367" s="48"/>
      <c r="L1367" s="48"/>
      <c r="M1367" s="48"/>
      <c r="N1367" s="19"/>
      <c r="O1367" s="41">
        <f>SUMIFS('Troškovnik '!H:H,'Troškovnik '!A:A,A1367,'Troškovnik '!B:B,B1367)</f>
        <v>0</v>
      </c>
      <c r="AN1367" s="47"/>
    </row>
    <row r="1368" spans="1:40" x14ac:dyDescent="0.25">
      <c r="A1368" s="48"/>
      <c r="B1368" s="48"/>
      <c r="C1368" s="19"/>
      <c r="D1368" s="19"/>
      <c r="E1368" s="19"/>
      <c r="F1368" s="19"/>
      <c r="G1368" s="19"/>
      <c r="H1368" s="26" t="str">
        <f t="shared" si="21"/>
        <v/>
      </c>
      <c r="I1368" s="48"/>
      <c r="J1368" s="48"/>
      <c r="K1368" s="48"/>
      <c r="L1368" s="48"/>
      <c r="M1368" s="48"/>
      <c r="N1368" s="19"/>
      <c r="O1368" s="41">
        <f>SUMIFS('Troškovnik '!H:H,'Troškovnik '!A:A,A1368,'Troškovnik '!B:B,B1368)</f>
        <v>0</v>
      </c>
      <c r="AN1368" s="47"/>
    </row>
    <row r="1369" spans="1:40" x14ac:dyDescent="0.25">
      <c r="A1369" s="48"/>
      <c r="B1369" s="48"/>
      <c r="C1369" s="19"/>
      <c r="D1369" s="19"/>
      <c r="E1369" s="19"/>
      <c r="F1369" s="19"/>
      <c r="G1369" s="19"/>
      <c r="H1369" s="26" t="str">
        <f t="shared" si="21"/>
        <v/>
      </c>
      <c r="I1369" s="48"/>
      <c r="J1369" s="48"/>
      <c r="K1369" s="48"/>
      <c r="L1369" s="48"/>
      <c r="M1369" s="48"/>
      <c r="N1369" s="19"/>
      <c r="O1369" s="41">
        <f>SUMIFS('Troškovnik '!H:H,'Troškovnik '!A:A,A1369,'Troškovnik '!B:B,B1369)</f>
        <v>0</v>
      </c>
      <c r="AN1369" s="47"/>
    </row>
    <row r="1370" spans="1:40" x14ac:dyDescent="0.25">
      <c r="A1370" s="48"/>
      <c r="B1370" s="48"/>
      <c r="C1370" s="19"/>
      <c r="D1370" s="19"/>
      <c r="E1370" s="19"/>
      <c r="F1370" s="19"/>
      <c r="G1370" s="19"/>
      <c r="H1370" s="26" t="str">
        <f t="shared" si="21"/>
        <v/>
      </c>
      <c r="I1370" s="48"/>
      <c r="J1370" s="48"/>
      <c r="K1370" s="48"/>
      <c r="L1370" s="48"/>
      <c r="M1370" s="48"/>
      <c r="N1370" s="19"/>
      <c r="O1370" s="41">
        <f>SUMIFS('Troškovnik '!H:H,'Troškovnik '!A:A,A1370,'Troškovnik '!B:B,B1370)</f>
        <v>0</v>
      </c>
      <c r="AN1370" s="47"/>
    </row>
    <row r="1371" spans="1:40" x14ac:dyDescent="0.25">
      <c r="A1371" s="48"/>
      <c r="B1371" s="48"/>
      <c r="C1371" s="19"/>
      <c r="D1371" s="19"/>
      <c r="E1371" s="19"/>
      <c r="F1371" s="19"/>
      <c r="G1371" s="19"/>
      <c r="H1371" s="26" t="str">
        <f t="shared" si="21"/>
        <v/>
      </c>
      <c r="I1371" s="48"/>
      <c r="J1371" s="48"/>
      <c r="K1371" s="48"/>
      <c r="L1371" s="48"/>
      <c r="M1371" s="48"/>
      <c r="N1371" s="19"/>
      <c r="O1371" s="41">
        <f>SUMIFS('Troškovnik '!H:H,'Troškovnik '!A:A,A1371,'Troškovnik '!B:B,B1371)</f>
        <v>0</v>
      </c>
      <c r="AN1371" s="47"/>
    </row>
    <row r="1372" spans="1:40" x14ac:dyDescent="0.25">
      <c r="A1372" s="48"/>
      <c r="B1372" s="48"/>
      <c r="C1372" s="19"/>
      <c r="D1372" s="19"/>
      <c r="E1372" s="19"/>
      <c r="F1372" s="19"/>
      <c r="G1372" s="19"/>
      <c r="H1372" s="26" t="str">
        <f t="shared" si="21"/>
        <v/>
      </c>
      <c r="I1372" s="48"/>
      <c r="J1372" s="48"/>
      <c r="K1372" s="48"/>
      <c r="L1372" s="48"/>
      <c r="M1372" s="48"/>
      <c r="N1372" s="19"/>
      <c r="O1372" s="41">
        <f>SUMIFS('Troškovnik '!H:H,'Troškovnik '!A:A,A1372,'Troškovnik '!B:B,B1372)</f>
        <v>0</v>
      </c>
      <c r="AN1372" s="47"/>
    </row>
    <row r="1373" spans="1:40" x14ac:dyDescent="0.25">
      <c r="A1373" s="48"/>
      <c r="B1373" s="48"/>
      <c r="C1373" s="19"/>
      <c r="D1373" s="19"/>
      <c r="E1373" s="19"/>
      <c r="F1373" s="19"/>
      <c r="G1373" s="19"/>
      <c r="H1373" s="26" t="str">
        <f t="shared" si="21"/>
        <v/>
      </c>
      <c r="I1373" s="48"/>
      <c r="J1373" s="48"/>
      <c r="K1373" s="48"/>
      <c r="L1373" s="48"/>
      <c r="M1373" s="48"/>
      <c r="N1373" s="19"/>
      <c r="O1373" s="41">
        <f>SUMIFS('Troškovnik '!H:H,'Troškovnik '!A:A,A1373,'Troškovnik '!B:B,B1373)</f>
        <v>0</v>
      </c>
      <c r="AN1373" s="47"/>
    </row>
    <row r="1374" spans="1:40" x14ac:dyDescent="0.25">
      <c r="A1374" s="48"/>
      <c r="B1374" s="48"/>
      <c r="C1374" s="19"/>
      <c r="D1374" s="19"/>
      <c r="E1374" s="19"/>
      <c r="F1374" s="19"/>
      <c r="G1374" s="19"/>
      <c r="H1374" s="26" t="str">
        <f t="shared" si="21"/>
        <v/>
      </c>
      <c r="I1374" s="48"/>
      <c r="J1374" s="48"/>
      <c r="K1374" s="48"/>
      <c r="L1374" s="48"/>
      <c r="M1374" s="48"/>
      <c r="N1374" s="19"/>
      <c r="O1374" s="41">
        <f>SUMIFS('Troškovnik '!H:H,'Troškovnik '!A:A,A1374,'Troškovnik '!B:B,B1374)</f>
        <v>0</v>
      </c>
      <c r="AN1374" s="47"/>
    </row>
    <row r="1375" spans="1:40" x14ac:dyDescent="0.25">
      <c r="A1375" s="48"/>
      <c r="B1375" s="48"/>
      <c r="C1375" s="19"/>
      <c r="D1375" s="19"/>
      <c r="E1375" s="19"/>
      <c r="F1375" s="19"/>
      <c r="G1375" s="19"/>
      <c r="H1375" s="26" t="str">
        <f t="shared" si="21"/>
        <v/>
      </c>
      <c r="I1375" s="48"/>
      <c r="J1375" s="48"/>
      <c r="K1375" s="48"/>
      <c r="L1375" s="48"/>
      <c r="M1375" s="48"/>
      <c r="N1375" s="19"/>
      <c r="O1375" s="41">
        <f>SUMIFS('Troškovnik '!H:H,'Troškovnik '!A:A,A1375,'Troškovnik '!B:B,B1375)</f>
        <v>0</v>
      </c>
      <c r="AN1375" s="47"/>
    </row>
    <row r="1376" spans="1:40" x14ac:dyDescent="0.25">
      <c r="A1376" s="48"/>
      <c r="B1376" s="48"/>
      <c r="C1376" s="19"/>
      <c r="D1376" s="19"/>
      <c r="E1376" s="19"/>
      <c r="F1376" s="19"/>
      <c r="G1376" s="19"/>
      <c r="H1376" s="26" t="str">
        <f t="shared" si="21"/>
        <v/>
      </c>
      <c r="I1376" s="48"/>
      <c r="J1376" s="48"/>
      <c r="K1376" s="48"/>
      <c r="L1376" s="48"/>
      <c r="M1376" s="48"/>
      <c r="N1376" s="19"/>
      <c r="O1376" s="41">
        <f>SUMIFS('Troškovnik '!H:H,'Troškovnik '!A:A,A1376,'Troškovnik '!B:B,B1376)</f>
        <v>0</v>
      </c>
      <c r="AN1376" s="47"/>
    </row>
    <row r="1377" spans="1:40" x14ac:dyDescent="0.25">
      <c r="A1377" s="48"/>
      <c r="B1377" s="48"/>
      <c r="C1377" s="19"/>
      <c r="D1377" s="19"/>
      <c r="E1377" s="19"/>
      <c r="F1377" s="19"/>
      <c r="G1377" s="19"/>
      <c r="H1377" s="26" t="str">
        <f t="shared" si="21"/>
        <v/>
      </c>
      <c r="I1377" s="48"/>
      <c r="J1377" s="48"/>
      <c r="K1377" s="48"/>
      <c r="L1377" s="48"/>
      <c r="M1377" s="48"/>
      <c r="N1377" s="19"/>
      <c r="O1377" s="41">
        <f>SUMIFS('Troškovnik '!H:H,'Troškovnik '!A:A,A1377,'Troškovnik '!B:B,B1377)</f>
        <v>0</v>
      </c>
      <c r="AN1377" s="47"/>
    </row>
    <row r="1378" spans="1:40" x14ac:dyDescent="0.25">
      <c r="A1378" s="48"/>
      <c r="B1378" s="48"/>
      <c r="C1378" s="19"/>
      <c r="D1378" s="19"/>
      <c r="E1378" s="19"/>
      <c r="F1378" s="19"/>
      <c r="G1378" s="19"/>
      <c r="H1378" s="26" t="str">
        <f t="shared" si="21"/>
        <v/>
      </c>
      <c r="I1378" s="48"/>
      <c r="J1378" s="48"/>
      <c r="K1378" s="48"/>
      <c r="L1378" s="48"/>
      <c r="M1378" s="48"/>
      <c r="N1378" s="19"/>
      <c r="O1378" s="41">
        <f>SUMIFS('Troškovnik '!H:H,'Troškovnik '!A:A,A1378,'Troškovnik '!B:B,B1378)</f>
        <v>0</v>
      </c>
      <c r="AN1378" s="47"/>
    </row>
    <row r="1379" spans="1:40" x14ac:dyDescent="0.25">
      <c r="A1379" s="48"/>
      <c r="B1379" s="48"/>
      <c r="C1379" s="19"/>
      <c r="D1379" s="19"/>
      <c r="E1379" s="19"/>
      <c r="F1379" s="19"/>
      <c r="G1379" s="19"/>
      <c r="H1379" s="26" t="str">
        <f t="shared" si="21"/>
        <v/>
      </c>
      <c r="I1379" s="48"/>
      <c r="J1379" s="48"/>
      <c r="K1379" s="48"/>
      <c r="L1379" s="48"/>
      <c r="M1379" s="48"/>
      <c r="N1379" s="19"/>
      <c r="O1379" s="41">
        <f>SUMIFS('Troškovnik '!H:H,'Troškovnik '!A:A,A1379,'Troškovnik '!B:B,B1379)</f>
        <v>0</v>
      </c>
      <c r="AN1379" s="47"/>
    </row>
    <row r="1380" spans="1:40" x14ac:dyDescent="0.25">
      <c r="A1380" s="48"/>
      <c r="B1380" s="48"/>
      <c r="C1380" s="19"/>
      <c r="D1380" s="19"/>
      <c r="E1380" s="19"/>
      <c r="F1380" s="19"/>
      <c r="G1380" s="19"/>
      <c r="H1380" s="26" t="str">
        <f t="shared" si="21"/>
        <v/>
      </c>
      <c r="I1380" s="48"/>
      <c r="J1380" s="48"/>
      <c r="K1380" s="48"/>
      <c r="L1380" s="48"/>
      <c r="M1380" s="48"/>
      <c r="N1380" s="19"/>
      <c r="O1380" s="41">
        <f>SUMIFS('Troškovnik '!H:H,'Troškovnik '!A:A,A1380,'Troškovnik '!B:B,B1380)</f>
        <v>0</v>
      </c>
      <c r="AN1380" s="47"/>
    </row>
    <row r="1381" spans="1:40" x14ac:dyDescent="0.25">
      <c r="A1381" s="48"/>
      <c r="B1381" s="48"/>
      <c r="C1381" s="19"/>
      <c r="D1381" s="19"/>
      <c r="E1381" s="19"/>
      <c r="F1381" s="19"/>
      <c r="G1381" s="19"/>
      <c r="H1381" s="26" t="str">
        <f t="shared" si="21"/>
        <v/>
      </c>
      <c r="I1381" s="48"/>
      <c r="J1381" s="48"/>
      <c r="K1381" s="48"/>
      <c r="L1381" s="48"/>
      <c r="M1381" s="48"/>
      <c r="N1381" s="19"/>
      <c r="O1381" s="41">
        <f>SUMIFS('Troškovnik '!H:H,'Troškovnik '!A:A,A1381,'Troškovnik '!B:B,B1381)</f>
        <v>0</v>
      </c>
      <c r="AN1381" s="47"/>
    </row>
    <row r="1382" spans="1:40" x14ac:dyDescent="0.25">
      <c r="A1382" s="48"/>
      <c r="B1382" s="48"/>
      <c r="C1382" s="19"/>
      <c r="D1382" s="19"/>
      <c r="E1382" s="19"/>
      <c r="F1382" s="19"/>
      <c r="G1382" s="19"/>
      <c r="H1382" s="26" t="str">
        <f t="shared" si="21"/>
        <v/>
      </c>
      <c r="I1382" s="48"/>
      <c r="J1382" s="48"/>
      <c r="K1382" s="48"/>
      <c r="L1382" s="48"/>
      <c r="M1382" s="48"/>
      <c r="N1382" s="19"/>
      <c r="O1382" s="41">
        <f>SUMIFS('Troškovnik '!H:H,'Troškovnik '!A:A,A1382,'Troškovnik '!B:B,B1382)</f>
        <v>0</v>
      </c>
      <c r="AN1382" s="47"/>
    </row>
    <row r="1383" spans="1:40" x14ac:dyDescent="0.25">
      <c r="A1383" s="48"/>
      <c r="B1383" s="48"/>
      <c r="C1383" s="19"/>
      <c r="D1383" s="19"/>
      <c r="E1383" s="19"/>
      <c r="F1383" s="19"/>
      <c r="G1383" s="19"/>
      <c r="H1383" s="26" t="str">
        <f t="shared" si="21"/>
        <v/>
      </c>
      <c r="I1383" s="48"/>
      <c r="J1383" s="48"/>
      <c r="K1383" s="48"/>
      <c r="L1383" s="48"/>
      <c r="M1383" s="48"/>
      <c r="N1383" s="19"/>
      <c r="O1383" s="41">
        <f>SUMIFS('Troškovnik '!H:H,'Troškovnik '!A:A,A1383,'Troškovnik '!B:B,B1383)</f>
        <v>0</v>
      </c>
      <c r="AN1383" s="47"/>
    </row>
    <row r="1384" spans="1:40" x14ac:dyDescent="0.25">
      <c r="A1384" s="48"/>
      <c r="B1384" s="48"/>
      <c r="C1384" s="19"/>
      <c r="D1384" s="19"/>
      <c r="E1384" s="19"/>
      <c r="F1384" s="19"/>
      <c r="G1384" s="19"/>
      <c r="H1384" s="26" t="str">
        <f t="shared" si="21"/>
        <v/>
      </c>
      <c r="I1384" s="48"/>
      <c r="J1384" s="48"/>
      <c r="K1384" s="48"/>
      <c r="L1384" s="48"/>
      <c r="M1384" s="48"/>
      <c r="N1384" s="19"/>
      <c r="O1384" s="41">
        <f>SUMIFS('Troškovnik '!H:H,'Troškovnik '!A:A,A1384,'Troškovnik '!B:B,B1384)</f>
        <v>0</v>
      </c>
      <c r="AN1384" s="47"/>
    </row>
    <row r="1385" spans="1:40" x14ac:dyDescent="0.25">
      <c r="A1385" s="48"/>
      <c r="B1385" s="48"/>
      <c r="C1385" s="19"/>
      <c r="D1385" s="19"/>
      <c r="E1385" s="19"/>
      <c r="F1385" s="19"/>
      <c r="G1385" s="19"/>
      <c r="H1385" s="26" t="str">
        <f t="shared" si="21"/>
        <v/>
      </c>
      <c r="I1385" s="48"/>
      <c r="J1385" s="48"/>
      <c r="K1385" s="48"/>
      <c r="L1385" s="48"/>
      <c r="M1385" s="48"/>
      <c r="N1385" s="19"/>
      <c r="O1385" s="41">
        <f>SUMIFS('Troškovnik '!H:H,'Troškovnik '!A:A,A1385,'Troškovnik '!B:B,B1385)</f>
        <v>0</v>
      </c>
      <c r="AN1385" s="47"/>
    </row>
    <row r="1386" spans="1:40" x14ac:dyDescent="0.25">
      <c r="A1386" s="48"/>
      <c r="B1386" s="48"/>
      <c r="C1386" s="19"/>
      <c r="D1386" s="19"/>
      <c r="E1386" s="19"/>
      <c r="F1386" s="19"/>
      <c r="G1386" s="19"/>
      <c r="H1386" s="26" t="str">
        <f t="shared" si="21"/>
        <v/>
      </c>
      <c r="I1386" s="48"/>
      <c r="J1386" s="48"/>
      <c r="K1386" s="48"/>
      <c r="L1386" s="48"/>
      <c r="M1386" s="48"/>
      <c r="N1386" s="19"/>
      <c r="O1386" s="41">
        <f>SUMIFS('Troškovnik '!H:H,'Troškovnik '!A:A,A1386,'Troškovnik '!B:B,B1386)</f>
        <v>0</v>
      </c>
      <c r="AN1386" s="47"/>
    </row>
    <row r="1387" spans="1:40" x14ac:dyDescent="0.25">
      <c r="A1387" s="48"/>
      <c r="B1387" s="48"/>
      <c r="C1387" s="19"/>
      <c r="D1387" s="19"/>
      <c r="E1387" s="19"/>
      <c r="F1387" s="19"/>
      <c r="G1387" s="19"/>
      <c r="H1387" s="26" t="str">
        <f t="shared" si="21"/>
        <v/>
      </c>
      <c r="I1387" s="48"/>
      <c r="J1387" s="48"/>
      <c r="K1387" s="48"/>
      <c r="L1387" s="48"/>
      <c r="M1387" s="48"/>
      <c r="N1387" s="19"/>
      <c r="O1387" s="41">
        <f>SUMIFS('Troškovnik '!H:H,'Troškovnik '!A:A,A1387,'Troškovnik '!B:B,B1387)</f>
        <v>0</v>
      </c>
      <c r="AN1387" s="47"/>
    </row>
    <row r="1388" spans="1:40" x14ac:dyDescent="0.25">
      <c r="A1388" s="48"/>
      <c r="B1388" s="48"/>
      <c r="C1388" s="19"/>
      <c r="D1388" s="19"/>
      <c r="E1388" s="19"/>
      <c r="F1388" s="19"/>
      <c r="G1388" s="19"/>
      <c r="H1388" s="26" t="str">
        <f t="shared" si="21"/>
        <v/>
      </c>
      <c r="I1388" s="48"/>
      <c r="J1388" s="48"/>
      <c r="K1388" s="48"/>
      <c r="L1388" s="48"/>
      <c r="M1388" s="48"/>
      <c r="N1388" s="19"/>
      <c r="O1388" s="41">
        <f>SUMIFS('Troškovnik '!H:H,'Troškovnik '!A:A,A1388,'Troškovnik '!B:B,B1388)</f>
        <v>0</v>
      </c>
      <c r="AN1388" s="47"/>
    </row>
    <row r="1389" spans="1:40" x14ac:dyDescent="0.25">
      <c r="A1389" s="48"/>
      <c r="B1389" s="48"/>
      <c r="C1389" s="19"/>
      <c r="D1389" s="19"/>
      <c r="E1389" s="19"/>
      <c r="F1389" s="19"/>
      <c r="G1389" s="19"/>
      <c r="H1389" s="26" t="str">
        <f t="shared" si="21"/>
        <v/>
      </c>
      <c r="I1389" s="48"/>
      <c r="J1389" s="48"/>
      <c r="K1389" s="48"/>
      <c r="L1389" s="48"/>
      <c r="M1389" s="48"/>
      <c r="N1389" s="19"/>
      <c r="O1389" s="41">
        <f>SUMIFS('Troškovnik '!H:H,'Troškovnik '!A:A,A1389,'Troškovnik '!B:B,B1389)</f>
        <v>0</v>
      </c>
      <c r="AN1389" s="47"/>
    </row>
    <row r="1390" spans="1:40" x14ac:dyDescent="0.25">
      <c r="A1390" s="48"/>
      <c r="B1390" s="48"/>
      <c r="C1390" s="19"/>
      <c r="D1390" s="19"/>
      <c r="E1390" s="19"/>
      <c r="F1390" s="19"/>
      <c r="G1390" s="19"/>
      <c r="H1390" s="26" t="str">
        <f t="shared" si="21"/>
        <v/>
      </c>
      <c r="I1390" s="48"/>
      <c r="J1390" s="48"/>
      <c r="K1390" s="48"/>
      <c r="L1390" s="48"/>
      <c r="M1390" s="48"/>
      <c r="N1390" s="19"/>
      <c r="O1390" s="41">
        <f>SUMIFS('Troškovnik '!H:H,'Troškovnik '!A:A,A1390,'Troškovnik '!B:B,B1390)</f>
        <v>0</v>
      </c>
      <c r="AN1390" s="47"/>
    </row>
    <row r="1391" spans="1:40" x14ac:dyDescent="0.25">
      <c r="A1391" s="48"/>
      <c r="B1391" s="48"/>
      <c r="C1391" s="19"/>
      <c r="D1391" s="19"/>
      <c r="E1391" s="19"/>
      <c r="F1391" s="19"/>
      <c r="G1391" s="19"/>
      <c r="H1391" s="26" t="str">
        <f t="shared" si="21"/>
        <v/>
      </c>
      <c r="I1391" s="48"/>
      <c r="J1391" s="48"/>
      <c r="K1391" s="48"/>
      <c r="L1391" s="48"/>
      <c r="M1391" s="48"/>
      <c r="N1391" s="19"/>
      <c r="O1391" s="41">
        <f>SUMIFS('Troškovnik '!H:H,'Troškovnik '!A:A,A1391,'Troškovnik '!B:B,B1391)</f>
        <v>0</v>
      </c>
      <c r="AN1391" s="47"/>
    </row>
    <row r="1392" spans="1:40" x14ac:dyDescent="0.25">
      <c r="A1392" s="48"/>
      <c r="B1392" s="48"/>
      <c r="C1392" s="19"/>
      <c r="D1392" s="19"/>
      <c r="E1392" s="19"/>
      <c r="F1392" s="19"/>
      <c r="G1392" s="19"/>
      <c r="H1392" s="26" t="str">
        <f t="shared" si="21"/>
        <v/>
      </c>
      <c r="I1392" s="48"/>
      <c r="J1392" s="48"/>
      <c r="K1392" s="48"/>
      <c r="L1392" s="48"/>
      <c r="M1392" s="48"/>
      <c r="N1392" s="19"/>
      <c r="O1392" s="41">
        <f>SUMIFS('Troškovnik '!H:H,'Troškovnik '!A:A,A1392,'Troškovnik '!B:B,B1392)</f>
        <v>0</v>
      </c>
      <c r="AN1392" s="47"/>
    </row>
    <row r="1393" spans="1:40" x14ac:dyDescent="0.25">
      <c r="A1393" s="48"/>
      <c r="B1393" s="48"/>
      <c r="C1393" s="19"/>
      <c r="D1393" s="19"/>
      <c r="E1393" s="19"/>
      <c r="F1393" s="19"/>
      <c r="G1393" s="19"/>
      <c r="H1393" s="26" t="str">
        <f t="shared" si="21"/>
        <v/>
      </c>
      <c r="I1393" s="48"/>
      <c r="J1393" s="48"/>
      <c r="K1393" s="48"/>
      <c r="L1393" s="48"/>
      <c r="M1393" s="48"/>
      <c r="N1393" s="19"/>
      <c r="O1393" s="41">
        <f>SUMIFS('Troškovnik '!H:H,'Troškovnik '!A:A,A1393,'Troškovnik '!B:B,B1393)</f>
        <v>0</v>
      </c>
      <c r="AN1393" s="47"/>
    </row>
    <row r="1394" spans="1:40" x14ac:dyDescent="0.25">
      <c r="A1394" s="48"/>
      <c r="B1394" s="48"/>
      <c r="C1394" s="19"/>
      <c r="D1394" s="19"/>
      <c r="E1394" s="19"/>
      <c r="F1394" s="19"/>
      <c r="G1394" s="19"/>
      <c r="H1394" s="26" t="str">
        <f t="shared" si="21"/>
        <v/>
      </c>
      <c r="I1394" s="48"/>
      <c r="J1394" s="48"/>
      <c r="K1394" s="48"/>
      <c r="L1394" s="48"/>
      <c r="M1394" s="48"/>
      <c r="N1394" s="19"/>
      <c r="O1394" s="41">
        <f>SUMIFS('Troškovnik '!H:H,'Troškovnik '!A:A,A1394,'Troškovnik '!B:B,B1394)</f>
        <v>0</v>
      </c>
      <c r="AN1394" s="47"/>
    </row>
    <row r="1395" spans="1:40" x14ac:dyDescent="0.25">
      <c r="A1395" s="48"/>
      <c r="B1395" s="48"/>
      <c r="C1395" s="19"/>
      <c r="D1395" s="19"/>
      <c r="E1395" s="19"/>
      <c r="F1395" s="19"/>
      <c r="G1395" s="19"/>
      <c r="H1395" s="26" t="str">
        <f t="shared" si="21"/>
        <v/>
      </c>
      <c r="I1395" s="48"/>
      <c r="J1395" s="48"/>
      <c r="K1395" s="48"/>
      <c r="L1395" s="48"/>
      <c r="M1395" s="48"/>
      <c r="N1395" s="19"/>
      <c r="O1395" s="41">
        <f>SUMIFS('Troškovnik '!H:H,'Troškovnik '!A:A,A1395,'Troškovnik '!B:B,B1395)</f>
        <v>0</v>
      </c>
      <c r="AN1395" s="47"/>
    </row>
    <row r="1396" spans="1:40" x14ac:dyDescent="0.25">
      <c r="A1396" s="48"/>
      <c r="B1396" s="48"/>
      <c r="C1396" s="19"/>
      <c r="D1396" s="19"/>
      <c r="E1396" s="19"/>
      <c r="F1396" s="19"/>
      <c r="G1396" s="19"/>
      <c r="H1396" s="26" t="str">
        <f t="shared" si="21"/>
        <v/>
      </c>
      <c r="I1396" s="48"/>
      <c r="J1396" s="48"/>
      <c r="K1396" s="48"/>
      <c r="L1396" s="48"/>
      <c r="M1396" s="48"/>
      <c r="N1396" s="19"/>
      <c r="O1396" s="41">
        <f>SUMIFS('Troškovnik '!H:H,'Troškovnik '!A:A,A1396,'Troškovnik '!B:B,B1396)</f>
        <v>0</v>
      </c>
      <c r="AN1396" s="47"/>
    </row>
    <row r="1397" spans="1:40" x14ac:dyDescent="0.25">
      <c r="A1397" s="48"/>
      <c r="B1397" s="48"/>
      <c r="C1397" s="19"/>
      <c r="D1397" s="19"/>
      <c r="E1397" s="19"/>
      <c r="F1397" s="19"/>
      <c r="G1397" s="19"/>
      <c r="H1397" s="26" t="str">
        <f t="shared" si="21"/>
        <v/>
      </c>
      <c r="I1397" s="48"/>
      <c r="J1397" s="48"/>
      <c r="K1397" s="48"/>
      <c r="L1397" s="48"/>
      <c r="M1397" s="48"/>
      <c r="N1397" s="19"/>
      <c r="O1397" s="41">
        <f>SUMIFS('Troškovnik '!H:H,'Troškovnik '!A:A,A1397,'Troškovnik '!B:B,B1397)</f>
        <v>0</v>
      </c>
      <c r="AN1397" s="47"/>
    </row>
    <row r="1398" spans="1:40" x14ac:dyDescent="0.25">
      <c r="A1398" s="48"/>
      <c r="B1398" s="48"/>
      <c r="C1398" s="19"/>
      <c r="D1398" s="19"/>
      <c r="E1398" s="19"/>
      <c r="F1398" s="19"/>
      <c r="G1398" s="19"/>
      <c r="H1398" s="26" t="str">
        <f t="shared" si="21"/>
        <v/>
      </c>
      <c r="I1398" s="48"/>
      <c r="J1398" s="48"/>
      <c r="K1398" s="48"/>
      <c r="L1398" s="48"/>
      <c r="M1398" s="48"/>
      <c r="N1398" s="19"/>
      <c r="O1398" s="41">
        <f>SUMIFS('Troškovnik '!H:H,'Troškovnik '!A:A,A1398,'Troškovnik '!B:B,B1398)</f>
        <v>0</v>
      </c>
      <c r="AN1398" s="47"/>
    </row>
    <row r="1399" spans="1:40" x14ac:dyDescent="0.25">
      <c r="A1399" s="48"/>
      <c r="B1399" s="48"/>
      <c r="C1399" s="19"/>
      <c r="D1399" s="19"/>
      <c r="E1399" s="19"/>
      <c r="F1399" s="19"/>
      <c r="G1399" s="19"/>
      <c r="H1399" s="26" t="str">
        <f t="shared" si="21"/>
        <v/>
      </c>
      <c r="I1399" s="48"/>
      <c r="J1399" s="48"/>
      <c r="K1399" s="48"/>
      <c r="L1399" s="48"/>
      <c r="M1399" s="48"/>
      <c r="N1399" s="19"/>
      <c r="O1399" s="41">
        <f>SUMIFS('Troškovnik '!H:H,'Troškovnik '!A:A,A1399,'Troškovnik '!B:B,B1399)</f>
        <v>0</v>
      </c>
      <c r="AN1399" s="47"/>
    </row>
    <row r="1400" spans="1:40" x14ac:dyDescent="0.25">
      <c r="A1400" s="48"/>
      <c r="B1400" s="48"/>
      <c r="C1400" s="19"/>
      <c r="D1400" s="19"/>
      <c r="E1400" s="19"/>
      <c r="F1400" s="19"/>
      <c r="G1400" s="19"/>
      <c r="H1400" s="26" t="str">
        <f t="shared" si="21"/>
        <v/>
      </c>
      <c r="I1400" s="48"/>
      <c r="J1400" s="48"/>
      <c r="K1400" s="48"/>
      <c r="L1400" s="48"/>
      <c r="M1400" s="48"/>
      <c r="N1400" s="19"/>
      <c r="O1400" s="41">
        <f>SUMIFS('Troškovnik '!H:H,'Troškovnik '!A:A,A1400,'Troškovnik '!B:B,B1400)</f>
        <v>0</v>
      </c>
      <c r="AN1400" s="47"/>
    </row>
    <row r="1401" spans="1:40" x14ac:dyDescent="0.25">
      <c r="A1401" s="48"/>
      <c r="B1401" s="48"/>
      <c r="C1401" s="19"/>
      <c r="D1401" s="19"/>
      <c r="E1401" s="19"/>
      <c r="F1401" s="19"/>
      <c r="G1401" s="19"/>
      <c r="H1401" s="26" t="str">
        <f t="shared" si="21"/>
        <v/>
      </c>
      <c r="I1401" s="48"/>
      <c r="J1401" s="48"/>
      <c r="K1401" s="48"/>
      <c r="L1401" s="48"/>
      <c r="M1401" s="48"/>
      <c r="N1401" s="19"/>
      <c r="O1401" s="41">
        <f>SUMIFS('Troškovnik '!H:H,'Troškovnik '!A:A,A1401,'Troškovnik '!B:B,B1401)</f>
        <v>0</v>
      </c>
      <c r="AN1401" s="47"/>
    </row>
    <row r="1402" spans="1:40" x14ac:dyDescent="0.25">
      <c r="A1402" s="48"/>
      <c r="B1402" s="48"/>
      <c r="C1402" s="19"/>
      <c r="D1402" s="19"/>
      <c r="E1402" s="19"/>
      <c r="F1402" s="19"/>
      <c r="G1402" s="19"/>
      <c r="H1402" s="26" t="str">
        <f t="shared" si="21"/>
        <v/>
      </c>
      <c r="I1402" s="48"/>
      <c r="J1402" s="48"/>
      <c r="K1402" s="48"/>
      <c r="L1402" s="48"/>
      <c r="M1402" s="48"/>
      <c r="N1402" s="19"/>
      <c r="O1402" s="41">
        <f>SUMIFS('Troškovnik '!H:H,'Troškovnik '!A:A,A1402,'Troškovnik '!B:B,B1402)</f>
        <v>0</v>
      </c>
      <c r="AN1402" s="47"/>
    </row>
    <row r="1403" spans="1:40" x14ac:dyDescent="0.25">
      <c r="A1403" s="48"/>
      <c r="B1403" s="48"/>
      <c r="C1403" s="19"/>
      <c r="D1403" s="19"/>
      <c r="E1403" s="19"/>
      <c r="F1403" s="19"/>
      <c r="G1403" s="19"/>
      <c r="H1403" s="26" t="str">
        <f t="shared" si="21"/>
        <v/>
      </c>
      <c r="I1403" s="48"/>
      <c r="J1403" s="48"/>
      <c r="K1403" s="48"/>
      <c r="L1403" s="48"/>
      <c r="M1403" s="48"/>
      <c r="N1403" s="19"/>
      <c r="O1403" s="41">
        <f>SUMIFS('Troškovnik '!H:H,'Troškovnik '!A:A,A1403,'Troškovnik '!B:B,B1403)</f>
        <v>0</v>
      </c>
      <c r="AN1403" s="47"/>
    </row>
    <row r="1404" spans="1:40" x14ac:dyDescent="0.25">
      <c r="A1404" s="48"/>
      <c r="B1404" s="48"/>
      <c r="C1404" s="19"/>
      <c r="D1404" s="19"/>
      <c r="E1404" s="19"/>
      <c r="F1404" s="19"/>
      <c r="G1404" s="19"/>
      <c r="H1404" s="26" t="str">
        <f t="shared" si="21"/>
        <v/>
      </c>
      <c r="I1404" s="48"/>
      <c r="J1404" s="48"/>
      <c r="K1404" s="48"/>
      <c r="L1404" s="48"/>
      <c r="M1404" s="48"/>
      <c r="N1404" s="19"/>
      <c r="O1404" s="41">
        <f>SUMIFS('Troškovnik '!H:H,'Troškovnik '!A:A,A1404,'Troškovnik '!B:B,B1404)</f>
        <v>0</v>
      </c>
      <c r="AN1404" s="47"/>
    </row>
    <row r="1405" spans="1:40" x14ac:dyDescent="0.25">
      <c r="A1405" s="48"/>
      <c r="B1405" s="48"/>
      <c r="C1405" s="19"/>
      <c r="D1405" s="19"/>
      <c r="E1405" s="19"/>
      <c r="F1405" s="19"/>
      <c r="G1405" s="19"/>
      <c r="H1405" s="26" t="str">
        <f t="shared" si="21"/>
        <v/>
      </c>
      <c r="I1405" s="48"/>
      <c r="J1405" s="48"/>
      <c r="K1405" s="48"/>
      <c r="L1405" s="48"/>
      <c r="M1405" s="48"/>
      <c r="N1405" s="19"/>
      <c r="O1405" s="41">
        <f>SUMIFS('Troškovnik '!H:H,'Troškovnik '!A:A,A1405,'Troškovnik '!B:B,B1405)</f>
        <v>0</v>
      </c>
      <c r="AN1405" s="47"/>
    </row>
    <row r="1406" spans="1:40" x14ac:dyDescent="0.25">
      <c r="A1406" s="48"/>
      <c r="B1406" s="48"/>
      <c r="C1406" s="19"/>
      <c r="D1406" s="19"/>
      <c r="E1406" s="19"/>
      <c r="F1406" s="19"/>
      <c r="G1406" s="19"/>
      <c r="H1406" s="26" t="str">
        <f t="shared" si="21"/>
        <v/>
      </c>
      <c r="I1406" s="48"/>
      <c r="J1406" s="48"/>
      <c r="K1406" s="48"/>
      <c r="L1406" s="48"/>
      <c r="M1406" s="48"/>
      <c r="N1406" s="19"/>
      <c r="O1406" s="41">
        <f>SUMIFS('Troškovnik '!H:H,'Troškovnik '!A:A,A1406,'Troškovnik '!B:B,B1406)</f>
        <v>0</v>
      </c>
      <c r="AN1406" s="47"/>
    </row>
    <row r="1407" spans="1:40" x14ac:dyDescent="0.25">
      <c r="A1407" s="48"/>
      <c r="B1407" s="48"/>
      <c r="C1407" s="19"/>
      <c r="D1407" s="19"/>
      <c r="E1407" s="19"/>
      <c r="F1407" s="19"/>
      <c r="G1407" s="19"/>
      <c r="H1407" s="26" t="str">
        <f t="shared" si="21"/>
        <v/>
      </c>
      <c r="I1407" s="48"/>
      <c r="J1407" s="48"/>
      <c r="K1407" s="48"/>
      <c r="L1407" s="48"/>
      <c r="M1407" s="48"/>
      <c r="N1407" s="19"/>
      <c r="O1407" s="41">
        <f>SUMIFS('Troškovnik '!H:H,'Troškovnik '!A:A,A1407,'Troškovnik '!B:B,B1407)</f>
        <v>0</v>
      </c>
      <c r="AN1407" s="47"/>
    </row>
    <row r="1408" spans="1:40" x14ac:dyDescent="0.25">
      <c r="A1408" s="48"/>
      <c r="B1408" s="48"/>
      <c r="C1408" s="19"/>
      <c r="D1408" s="19"/>
      <c r="E1408" s="19"/>
      <c r="F1408" s="19"/>
      <c r="G1408" s="19"/>
      <c r="H1408" s="26" t="str">
        <f t="shared" si="21"/>
        <v/>
      </c>
      <c r="I1408" s="48"/>
      <c r="J1408" s="48"/>
      <c r="K1408" s="48"/>
      <c r="L1408" s="48"/>
      <c r="M1408" s="48"/>
      <c r="N1408" s="19"/>
      <c r="O1408" s="41">
        <f>SUMIFS('Troškovnik '!H:H,'Troškovnik '!A:A,A1408,'Troškovnik '!B:B,B1408)</f>
        <v>0</v>
      </c>
      <c r="AN1408" s="47"/>
    </row>
    <row r="1409" spans="1:40" x14ac:dyDescent="0.25">
      <c r="A1409" s="48"/>
      <c r="B1409" s="48"/>
      <c r="C1409" s="19"/>
      <c r="D1409" s="19"/>
      <c r="E1409" s="19"/>
      <c r="F1409" s="19"/>
      <c r="G1409" s="19"/>
      <c r="H1409" s="26" t="str">
        <f t="shared" si="21"/>
        <v/>
      </c>
      <c r="I1409" s="48"/>
      <c r="J1409" s="48"/>
      <c r="K1409" s="48"/>
      <c r="L1409" s="48"/>
      <c r="M1409" s="48"/>
      <c r="N1409" s="19"/>
      <c r="O1409" s="41">
        <f>SUMIFS('Troškovnik '!H:H,'Troškovnik '!A:A,A1409,'Troškovnik '!B:B,B1409)</f>
        <v>0</v>
      </c>
      <c r="AN1409" s="47"/>
    </row>
    <row r="1410" spans="1:40" x14ac:dyDescent="0.25">
      <c r="A1410" s="48"/>
      <c r="B1410" s="48"/>
      <c r="C1410" s="19"/>
      <c r="D1410" s="19"/>
      <c r="E1410" s="19"/>
      <c r="F1410" s="19"/>
      <c r="G1410" s="19"/>
      <c r="H1410" s="26" t="str">
        <f t="shared" si="21"/>
        <v/>
      </c>
      <c r="I1410" s="48"/>
      <c r="J1410" s="48"/>
      <c r="K1410" s="48"/>
      <c r="L1410" s="48"/>
      <c r="M1410" s="48"/>
      <c r="N1410" s="19"/>
      <c r="O1410" s="41">
        <f>SUMIFS('Troškovnik '!H:H,'Troškovnik '!A:A,A1410,'Troškovnik '!B:B,B1410)</f>
        <v>0</v>
      </c>
      <c r="AN1410" s="47"/>
    </row>
    <row r="1411" spans="1:40" x14ac:dyDescent="0.25">
      <c r="A1411" s="48"/>
      <c r="B1411" s="48"/>
      <c r="C1411" s="19"/>
      <c r="D1411" s="19"/>
      <c r="E1411" s="19"/>
      <c r="F1411" s="19"/>
      <c r="G1411" s="19"/>
      <c r="H1411" s="26" t="str">
        <f t="shared" si="21"/>
        <v/>
      </c>
      <c r="I1411" s="48"/>
      <c r="J1411" s="48"/>
      <c r="K1411" s="48"/>
      <c r="L1411" s="48"/>
      <c r="M1411" s="48"/>
      <c r="N1411" s="19"/>
      <c r="O1411" s="41">
        <f>SUMIFS('Troškovnik '!H:H,'Troškovnik '!A:A,A1411,'Troškovnik '!B:B,B1411)</f>
        <v>0</v>
      </c>
      <c r="AN1411" s="47"/>
    </row>
    <row r="1412" spans="1:40" x14ac:dyDescent="0.25">
      <c r="A1412" s="48"/>
      <c r="B1412" s="48"/>
      <c r="C1412" s="19"/>
      <c r="D1412" s="19"/>
      <c r="E1412" s="19"/>
      <c r="F1412" s="19"/>
      <c r="G1412" s="19"/>
      <c r="H1412" s="26" t="str">
        <f t="shared" si="21"/>
        <v/>
      </c>
      <c r="I1412" s="48"/>
      <c r="J1412" s="48"/>
      <c r="K1412" s="48"/>
      <c r="L1412" s="48"/>
      <c r="M1412" s="48"/>
      <c r="N1412" s="19"/>
      <c r="O1412" s="41">
        <f>SUMIFS('Troškovnik '!H:H,'Troškovnik '!A:A,A1412,'Troškovnik '!B:B,B1412)</f>
        <v>0</v>
      </c>
      <c r="AN1412" s="47"/>
    </row>
    <row r="1413" spans="1:40" x14ac:dyDescent="0.25">
      <c r="A1413" s="48"/>
      <c r="B1413" s="48"/>
      <c r="C1413" s="19"/>
      <c r="D1413" s="19"/>
      <c r="E1413" s="19"/>
      <c r="F1413" s="19"/>
      <c r="G1413" s="19"/>
      <c r="H1413" s="26" t="str">
        <f t="shared" si="21"/>
        <v/>
      </c>
      <c r="I1413" s="48"/>
      <c r="J1413" s="48"/>
      <c r="K1413" s="48"/>
      <c r="L1413" s="48"/>
      <c r="M1413" s="48"/>
      <c r="N1413" s="19"/>
      <c r="O1413" s="41">
        <f>SUMIFS('Troškovnik '!H:H,'Troškovnik '!A:A,A1413,'Troškovnik '!B:B,B1413)</f>
        <v>0</v>
      </c>
      <c r="AN1413" s="47"/>
    </row>
    <row r="1414" spans="1:40" x14ac:dyDescent="0.25">
      <c r="A1414" s="48"/>
      <c r="B1414" s="48"/>
      <c r="C1414" s="19"/>
      <c r="D1414" s="19"/>
      <c r="E1414" s="19"/>
      <c r="F1414" s="19"/>
      <c r="G1414" s="19"/>
      <c r="H1414" s="26" t="str">
        <f t="shared" si="21"/>
        <v/>
      </c>
      <c r="I1414" s="48"/>
      <c r="J1414" s="48"/>
      <c r="K1414" s="48"/>
      <c r="L1414" s="48"/>
      <c r="M1414" s="48"/>
      <c r="N1414" s="19"/>
      <c r="O1414" s="41">
        <f>SUMIFS('Troškovnik '!H:H,'Troškovnik '!A:A,A1414,'Troškovnik '!B:B,B1414)</f>
        <v>0</v>
      </c>
      <c r="AN1414" s="47"/>
    </row>
    <row r="1415" spans="1:40" x14ac:dyDescent="0.25">
      <c r="A1415" s="48"/>
      <c r="B1415" s="48"/>
      <c r="C1415" s="19"/>
      <c r="D1415" s="19"/>
      <c r="E1415" s="19"/>
      <c r="F1415" s="19"/>
      <c r="G1415" s="19"/>
      <c r="H1415" s="26" t="str">
        <f t="shared" ref="H1415:H1478" si="22">IF(OR(C1415="DA",E1415="DA"),COUNTIF(C1415:E1415,"DA"),"")</f>
        <v/>
      </c>
      <c r="I1415" s="48"/>
      <c r="J1415" s="48"/>
      <c r="K1415" s="48"/>
      <c r="L1415" s="48"/>
      <c r="M1415" s="48"/>
      <c r="N1415" s="19"/>
      <c r="O1415" s="41">
        <f>SUMIFS('Troškovnik '!H:H,'Troškovnik '!A:A,A1415,'Troškovnik '!B:B,B1415)</f>
        <v>0</v>
      </c>
      <c r="AN1415" s="47"/>
    </row>
    <row r="1416" spans="1:40" x14ac:dyDescent="0.25">
      <c r="A1416" s="48"/>
      <c r="B1416" s="48"/>
      <c r="C1416" s="19"/>
      <c r="D1416" s="19"/>
      <c r="E1416" s="19"/>
      <c r="F1416" s="19"/>
      <c r="G1416" s="19"/>
      <c r="H1416" s="26" t="str">
        <f t="shared" si="22"/>
        <v/>
      </c>
      <c r="I1416" s="48"/>
      <c r="J1416" s="48"/>
      <c r="K1416" s="48"/>
      <c r="L1416" s="48"/>
      <c r="M1416" s="48"/>
      <c r="N1416" s="19"/>
      <c r="O1416" s="41">
        <f>SUMIFS('Troškovnik '!H:H,'Troškovnik '!A:A,A1416,'Troškovnik '!B:B,B1416)</f>
        <v>0</v>
      </c>
      <c r="AN1416" s="47"/>
    </row>
    <row r="1417" spans="1:40" x14ac:dyDescent="0.25">
      <c r="A1417" s="48"/>
      <c r="B1417" s="48"/>
      <c r="C1417" s="19"/>
      <c r="D1417" s="19"/>
      <c r="E1417" s="19"/>
      <c r="F1417" s="19"/>
      <c r="G1417" s="19"/>
      <c r="H1417" s="26" t="str">
        <f t="shared" si="22"/>
        <v/>
      </c>
      <c r="I1417" s="48"/>
      <c r="J1417" s="48"/>
      <c r="K1417" s="48"/>
      <c r="L1417" s="48"/>
      <c r="M1417" s="48"/>
      <c r="N1417" s="19"/>
      <c r="O1417" s="41">
        <f>SUMIFS('Troškovnik '!H:H,'Troškovnik '!A:A,A1417,'Troškovnik '!B:B,B1417)</f>
        <v>0</v>
      </c>
      <c r="AN1417" s="47"/>
    </row>
    <row r="1418" spans="1:40" x14ac:dyDescent="0.25">
      <c r="A1418" s="48"/>
      <c r="B1418" s="48"/>
      <c r="C1418" s="19"/>
      <c r="D1418" s="19"/>
      <c r="E1418" s="19"/>
      <c r="F1418" s="19"/>
      <c r="G1418" s="19"/>
      <c r="H1418" s="26" t="str">
        <f t="shared" si="22"/>
        <v/>
      </c>
      <c r="I1418" s="48"/>
      <c r="J1418" s="48"/>
      <c r="K1418" s="48"/>
      <c r="L1418" s="48"/>
      <c r="M1418" s="48"/>
      <c r="N1418" s="19"/>
      <c r="O1418" s="41">
        <f>SUMIFS('Troškovnik '!H:H,'Troškovnik '!A:A,A1418,'Troškovnik '!B:B,B1418)</f>
        <v>0</v>
      </c>
      <c r="AN1418" s="47"/>
    </row>
    <row r="1419" spans="1:40" x14ac:dyDescent="0.25">
      <c r="A1419" s="48"/>
      <c r="B1419" s="48"/>
      <c r="C1419" s="19"/>
      <c r="D1419" s="19"/>
      <c r="E1419" s="19"/>
      <c r="F1419" s="19"/>
      <c r="G1419" s="19"/>
      <c r="H1419" s="26" t="str">
        <f t="shared" si="22"/>
        <v/>
      </c>
      <c r="I1419" s="48"/>
      <c r="J1419" s="48"/>
      <c r="K1419" s="48"/>
      <c r="L1419" s="48"/>
      <c r="M1419" s="48"/>
      <c r="N1419" s="19"/>
      <c r="O1419" s="41">
        <f>SUMIFS('Troškovnik '!H:H,'Troškovnik '!A:A,A1419,'Troškovnik '!B:B,B1419)</f>
        <v>0</v>
      </c>
      <c r="AN1419" s="47"/>
    </row>
    <row r="1420" spans="1:40" x14ac:dyDescent="0.25">
      <c r="A1420" s="48"/>
      <c r="B1420" s="48"/>
      <c r="C1420" s="19"/>
      <c r="D1420" s="19"/>
      <c r="E1420" s="19"/>
      <c r="F1420" s="19"/>
      <c r="G1420" s="19"/>
      <c r="H1420" s="26" t="str">
        <f t="shared" si="22"/>
        <v/>
      </c>
      <c r="I1420" s="48"/>
      <c r="J1420" s="48"/>
      <c r="K1420" s="48"/>
      <c r="L1420" s="48"/>
      <c r="M1420" s="48"/>
      <c r="N1420" s="19"/>
      <c r="O1420" s="41">
        <f>SUMIFS('Troškovnik '!H:H,'Troškovnik '!A:A,A1420,'Troškovnik '!B:B,B1420)</f>
        <v>0</v>
      </c>
      <c r="AN1420" s="47"/>
    </row>
    <row r="1421" spans="1:40" x14ac:dyDescent="0.25">
      <c r="A1421" s="48"/>
      <c r="B1421" s="48"/>
      <c r="C1421" s="19"/>
      <c r="D1421" s="19"/>
      <c r="E1421" s="19"/>
      <c r="F1421" s="19"/>
      <c r="G1421" s="19"/>
      <c r="H1421" s="26" t="str">
        <f t="shared" si="22"/>
        <v/>
      </c>
      <c r="I1421" s="48"/>
      <c r="J1421" s="48"/>
      <c r="K1421" s="48"/>
      <c r="L1421" s="48"/>
      <c r="M1421" s="48"/>
      <c r="N1421" s="19"/>
      <c r="O1421" s="41">
        <f>SUMIFS('Troškovnik '!H:H,'Troškovnik '!A:A,A1421,'Troškovnik '!B:B,B1421)</f>
        <v>0</v>
      </c>
      <c r="AN1421" s="47"/>
    </row>
    <row r="1422" spans="1:40" x14ac:dyDescent="0.25">
      <c r="A1422" s="48"/>
      <c r="B1422" s="48"/>
      <c r="C1422" s="19"/>
      <c r="D1422" s="19"/>
      <c r="E1422" s="19"/>
      <c r="F1422" s="19"/>
      <c r="G1422" s="19"/>
      <c r="H1422" s="26" t="str">
        <f t="shared" si="22"/>
        <v/>
      </c>
      <c r="I1422" s="48"/>
      <c r="J1422" s="48"/>
      <c r="K1422" s="48"/>
      <c r="L1422" s="48"/>
      <c r="M1422" s="48"/>
      <c r="N1422" s="19"/>
      <c r="O1422" s="41">
        <f>SUMIFS('Troškovnik '!H:H,'Troškovnik '!A:A,A1422,'Troškovnik '!B:B,B1422)</f>
        <v>0</v>
      </c>
      <c r="AN1422" s="47"/>
    </row>
    <row r="1423" spans="1:40" x14ac:dyDescent="0.25">
      <c r="A1423" s="48"/>
      <c r="B1423" s="48"/>
      <c r="C1423" s="19"/>
      <c r="D1423" s="19"/>
      <c r="E1423" s="19"/>
      <c r="F1423" s="19"/>
      <c r="G1423" s="19"/>
      <c r="H1423" s="26" t="str">
        <f t="shared" si="22"/>
        <v/>
      </c>
      <c r="I1423" s="48"/>
      <c r="J1423" s="48"/>
      <c r="K1423" s="48"/>
      <c r="L1423" s="48"/>
      <c r="M1423" s="48"/>
      <c r="N1423" s="19"/>
      <c r="O1423" s="41">
        <f>SUMIFS('Troškovnik '!H:H,'Troškovnik '!A:A,A1423,'Troškovnik '!B:B,B1423)</f>
        <v>0</v>
      </c>
      <c r="AN1423" s="47"/>
    </row>
    <row r="1424" spans="1:40" x14ac:dyDescent="0.25">
      <c r="A1424" s="48"/>
      <c r="B1424" s="48"/>
      <c r="C1424" s="19"/>
      <c r="D1424" s="19"/>
      <c r="E1424" s="19"/>
      <c r="F1424" s="19"/>
      <c r="G1424" s="19"/>
      <c r="H1424" s="26" t="str">
        <f t="shared" si="22"/>
        <v/>
      </c>
      <c r="I1424" s="48"/>
      <c r="J1424" s="48"/>
      <c r="K1424" s="48"/>
      <c r="L1424" s="48"/>
      <c r="M1424" s="48"/>
      <c r="N1424" s="19"/>
      <c r="O1424" s="41">
        <f>SUMIFS('Troškovnik '!H:H,'Troškovnik '!A:A,A1424,'Troškovnik '!B:B,B1424)</f>
        <v>0</v>
      </c>
      <c r="AN1424" s="47"/>
    </row>
    <row r="1425" spans="1:40" x14ac:dyDescent="0.25">
      <c r="A1425" s="48"/>
      <c r="B1425" s="48"/>
      <c r="C1425" s="19"/>
      <c r="D1425" s="19"/>
      <c r="E1425" s="19"/>
      <c r="F1425" s="19"/>
      <c r="G1425" s="19"/>
      <c r="H1425" s="26" t="str">
        <f t="shared" si="22"/>
        <v/>
      </c>
      <c r="I1425" s="48"/>
      <c r="J1425" s="48"/>
      <c r="K1425" s="48"/>
      <c r="L1425" s="48"/>
      <c r="M1425" s="48"/>
      <c r="N1425" s="19"/>
      <c r="O1425" s="41">
        <f>SUMIFS('Troškovnik '!H:H,'Troškovnik '!A:A,A1425,'Troškovnik '!B:B,B1425)</f>
        <v>0</v>
      </c>
      <c r="AN1425" s="47"/>
    </row>
    <row r="1426" spans="1:40" x14ac:dyDescent="0.25">
      <c r="A1426" s="48"/>
      <c r="B1426" s="48"/>
      <c r="C1426" s="19"/>
      <c r="D1426" s="19"/>
      <c r="E1426" s="19"/>
      <c r="F1426" s="19"/>
      <c r="G1426" s="19"/>
      <c r="H1426" s="26" t="str">
        <f t="shared" si="22"/>
        <v/>
      </c>
      <c r="I1426" s="48"/>
      <c r="J1426" s="48"/>
      <c r="K1426" s="48"/>
      <c r="L1426" s="48"/>
      <c r="M1426" s="48"/>
      <c r="N1426" s="19"/>
      <c r="O1426" s="41">
        <f>SUMIFS('Troškovnik '!H:H,'Troškovnik '!A:A,A1426,'Troškovnik '!B:B,B1426)</f>
        <v>0</v>
      </c>
      <c r="AN1426" s="47"/>
    </row>
    <row r="1427" spans="1:40" x14ac:dyDescent="0.25">
      <c r="A1427" s="48"/>
      <c r="B1427" s="48"/>
      <c r="C1427" s="19"/>
      <c r="D1427" s="19"/>
      <c r="E1427" s="19"/>
      <c r="F1427" s="19"/>
      <c r="G1427" s="19"/>
      <c r="H1427" s="26" t="str">
        <f t="shared" si="22"/>
        <v/>
      </c>
      <c r="I1427" s="48"/>
      <c r="J1427" s="48"/>
      <c r="K1427" s="48"/>
      <c r="L1427" s="48"/>
      <c r="M1427" s="48"/>
      <c r="N1427" s="19"/>
      <c r="O1427" s="41">
        <f>SUMIFS('Troškovnik '!H:H,'Troškovnik '!A:A,A1427,'Troškovnik '!B:B,B1427)</f>
        <v>0</v>
      </c>
      <c r="AN1427" s="47"/>
    </row>
    <row r="1428" spans="1:40" x14ac:dyDescent="0.25">
      <c r="A1428" s="48"/>
      <c r="B1428" s="48"/>
      <c r="C1428" s="19"/>
      <c r="D1428" s="19"/>
      <c r="E1428" s="19"/>
      <c r="F1428" s="19"/>
      <c r="G1428" s="19"/>
      <c r="H1428" s="26" t="str">
        <f t="shared" si="22"/>
        <v/>
      </c>
      <c r="I1428" s="48"/>
      <c r="J1428" s="48"/>
      <c r="K1428" s="48"/>
      <c r="L1428" s="48"/>
      <c r="M1428" s="48"/>
      <c r="N1428" s="19"/>
      <c r="O1428" s="41">
        <f>SUMIFS('Troškovnik '!H:H,'Troškovnik '!A:A,A1428,'Troškovnik '!B:B,B1428)</f>
        <v>0</v>
      </c>
      <c r="AN1428" s="47"/>
    </row>
    <row r="1429" spans="1:40" x14ac:dyDescent="0.25">
      <c r="A1429" s="48"/>
      <c r="B1429" s="48"/>
      <c r="C1429" s="19"/>
      <c r="D1429" s="19"/>
      <c r="E1429" s="19"/>
      <c r="F1429" s="19"/>
      <c r="G1429" s="19"/>
      <c r="H1429" s="26" t="str">
        <f t="shared" si="22"/>
        <v/>
      </c>
      <c r="I1429" s="48"/>
      <c r="J1429" s="48"/>
      <c r="K1429" s="48"/>
      <c r="L1429" s="48"/>
      <c r="M1429" s="48"/>
      <c r="N1429" s="19"/>
      <c r="O1429" s="41">
        <f>SUMIFS('Troškovnik '!H:H,'Troškovnik '!A:A,A1429,'Troškovnik '!B:B,B1429)</f>
        <v>0</v>
      </c>
      <c r="AN1429" s="47"/>
    </row>
    <row r="1430" spans="1:40" x14ac:dyDescent="0.25">
      <c r="A1430" s="48"/>
      <c r="B1430" s="48"/>
      <c r="C1430" s="19"/>
      <c r="D1430" s="19"/>
      <c r="E1430" s="19"/>
      <c r="F1430" s="19"/>
      <c r="G1430" s="19"/>
      <c r="H1430" s="26" t="str">
        <f t="shared" si="22"/>
        <v/>
      </c>
      <c r="I1430" s="48"/>
      <c r="J1430" s="48"/>
      <c r="K1430" s="48"/>
      <c r="L1430" s="48"/>
      <c r="M1430" s="48"/>
      <c r="N1430" s="19"/>
      <c r="O1430" s="41">
        <f>SUMIFS('Troškovnik '!H:H,'Troškovnik '!A:A,A1430,'Troškovnik '!B:B,B1430)</f>
        <v>0</v>
      </c>
      <c r="AN1430" s="47"/>
    </row>
    <row r="1431" spans="1:40" x14ac:dyDescent="0.25">
      <c r="A1431" s="48"/>
      <c r="B1431" s="48"/>
      <c r="C1431" s="19"/>
      <c r="D1431" s="19"/>
      <c r="E1431" s="19"/>
      <c r="F1431" s="19"/>
      <c r="G1431" s="19"/>
      <c r="H1431" s="26" t="str">
        <f t="shared" si="22"/>
        <v/>
      </c>
      <c r="I1431" s="48"/>
      <c r="J1431" s="48"/>
      <c r="K1431" s="48"/>
      <c r="L1431" s="48"/>
      <c r="M1431" s="48"/>
      <c r="N1431" s="19"/>
      <c r="O1431" s="41">
        <f>SUMIFS('Troškovnik '!H:H,'Troškovnik '!A:A,A1431,'Troškovnik '!B:B,B1431)</f>
        <v>0</v>
      </c>
      <c r="AN1431" s="47"/>
    </row>
    <row r="1432" spans="1:40" x14ac:dyDescent="0.25">
      <c r="A1432" s="48"/>
      <c r="B1432" s="48"/>
      <c r="C1432" s="19"/>
      <c r="D1432" s="19"/>
      <c r="E1432" s="19"/>
      <c r="F1432" s="19"/>
      <c r="G1432" s="19"/>
      <c r="H1432" s="26" t="str">
        <f t="shared" si="22"/>
        <v/>
      </c>
      <c r="I1432" s="48"/>
      <c r="J1432" s="48"/>
      <c r="K1432" s="48"/>
      <c r="L1432" s="48"/>
      <c r="M1432" s="48"/>
      <c r="N1432" s="19"/>
      <c r="O1432" s="41">
        <f>SUMIFS('Troškovnik '!H:H,'Troškovnik '!A:A,A1432,'Troškovnik '!B:B,B1432)</f>
        <v>0</v>
      </c>
      <c r="AN1432" s="47"/>
    </row>
    <row r="1433" spans="1:40" x14ac:dyDescent="0.25">
      <c r="A1433" s="48"/>
      <c r="B1433" s="48"/>
      <c r="C1433" s="19"/>
      <c r="D1433" s="19"/>
      <c r="E1433" s="19"/>
      <c r="F1433" s="19"/>
      <c r="G1433" s="19"/>
      <c r="H1433" s="26" t="str">
        <f t="shared" si="22"/>
        <v/>
      </c>
      <c r="I1433" s="48"/>
      <c r="J1433" s="48"/>
      <c r="K1433" s="48"/>
      <c r="L1433" s="48"/>
      <c r="M1433" s="48"/>
      <c r="N1433" s="19"/>
      <c r="O1433" s="41">
        <f>SUMIFS('Troškovnik '!H:H,'Troškovnik '!A:A,A1433,'Troškovnik '!B:B,B1433)</f>
        <v>0</v>
      </c>
      <c r="AN1433" s="47"/>
    </row>
    <row r="1434" spans="1:40" x14ac:dyDescent="0.25">
      <c r="A1434" s="48"/>
      <c r="B1434" s="48"/>
      <c r="C1434" s="19"/>
      <c r="D1434" s="19"/>
      <c r="E1434" s="19"/>
      <c r="F1434" s="19"/>
      <c r="G1434" s="19"/>
      <c r="H1434" s="26" t="str">
        <f t="shared" si="22"/>
        <v/>
      </c>
      <c r="I1434" s="48"/>
      <c r="J1434" s="48"/>
      <c r="K1434" s="48"/>
      <c r="L1434" s="48"/>
      <c r="M1434" s="48"/>
      <c r="N1434" s="19"/>
      <c r="O1434" s="41">
        <f>SUMIFS('Troškovnik '!H:H,'Troškovnik '!A:A,A1434,'Troškovnik '!B:B,B1434)</f>
        <v>0</v>
      </c>
      <c r="AN1434" s="47"/>
    </row>
    <row r="1435" spans="1:40" x14ac:dyDescent="0.25">
      <c r="A1435" s="48"/>
      <c r="B1435" s="48"/>
      <c r="C1435" s="19"/>
      <c r="D1435" s="19"/>
      <c r="E1435" s="19"/>
      <c r="F1435" s="19"/>
      <c r="G1435" s="19"/>
      <c r="H1435" s="26" t="str">
        <f t="shared" si="22"/>
        <v/>
      </c>
      <c r="I1435" s="48"/>
      <c r="J1435" s="48"/>
      <c r="K1435" s="48"/>
      <c r="L1435" s="48"/>
      <c r="M1435" s="48"/>
      <c r="N1435" s="19"/>
      <c r="O1435" s="41">
        <f>SUMIFS('Troškovnik '!H:H,'Troškovnik '!A:A,A1435,'Troškovnik '!B:B,B1435)</f>
        <v>0</v>
      </c>
      <c r="AN1435" s="47"/>
    </row>
    <row r="1436" spans="1:40" x14ac:dyDescent="0.25">
      <c r="A1436" s="48"/>
      <c r="B1436" s="48"/>
      <c r="C1436" s="19"/>
      <c r="D1436" s="19"/>
      <c r="E1436" s="19"/>
      <c r="F1436" s="19"/>
      <c r="G1436" s="19"/>
      <c r="H1436" s="26" t="str">
        <f t="shared" si="22"/>
        <v/>
      </c>
      <c r="I1436" s="48"/>
      <c r="J1436" s="48"/>
      <c r="K1436" s="48"/>
      <c r="L1436" s="48"/>
      <c r="M1436" s="48"/>
      <c r="N1436" s="19"/>
      <c r="O1436" s="41">
        <f>SUMIFS('Troškovnik '!H:H,'Troškovnik '!A:A,A1436,'Troškovnik '!B:B,B1436)</f>
        <v>0</v>
      </c>
      <c r="AN1436" s="47"/>
    </row>
    <row r="1437" spans="1:40" x14ac:dyDescent="0.25">
      <c r="A1437" s="48"/>
      <c r="B1437" s="48"/>
      <c r="C1437" s="19"/>
      <c r="D1437" s="19"/>
      <c r="E1437" s="19"/>
      <c r="F1437" s="19"/>
      <c r="G1437" s="19"/>
      <c r="H1437" s="26" t="str">
        <f t="shared" si="22"/>
        <v/>
      </c>
      <c r="I1437" s="48"/>
      <c r="J1437" s="48"/>
      <c r="K1437" s="48"/>
      <c r="L1437" s="48"/>
      <c r="M1437" s="48"/>
      <c r="N1437" s="19"/>
      <c r="O1437" s="41">
        <f>SUMIFS('Troškovnik '!H:H,'Troškovnik '!A:A,A1437,'Troškovnik '!B:B,B1437)</f>
        <v>0</v>
      </c>
      <c r="AN1437" s="47"/>
    </row>
    <row r="1438" spans="1:40" x14ac:dyDescent="0.25">
      <c r="A1438" s="48"/>
      <c r="B1438" s="48"/>
      <c r="C1438" s="19"/>
      <c r="D1438" s="19"/>
      <c r="E1438" s="19"/>
      <c r="F1438" s="19"/>
      <c r="G1438" s="19"/>
      <c r="H1438" s="26" t="str">
        <f t="shared" si="22"/>
        <v/>
      </c>
      <c r="I1438" s="48"/>
      <c r="J1438" s="48"/>
      <c r="K1438" s="48"/>
      <c r="L1438" s="48"/>
      <c r="M1438" s="48"/>
      <c r="N1438" s="19"/>
      <c r="O1438" s="41">
        <f>SUMIFS('Troškovnik '!H:H,'Troškovnik '!A:A,A1438,'Troškovnik '!B:B,B1438)</f>
        <v>0</v>
      </c>
      <c r="AN1438" s="47"/>
    </row>
    <row r="1439" spans="1:40" x14ac:dyDescent="0.25">
      <c r="A1439" s="48"/>
      <c r="B1439" s="48"/>
      <c r="C1439" s="19"/>
      <c r="D1439" s="19"/>
      <c r="E1439" s="19"/>
      <c r="F1439" s="19"/>
      <c r="G1439" s="19"/>
      <c r="H1439" s="26" t="str">
        <f t="shared" si="22"/>
        <v/>
      </c>
      <c r="I1439" s="48"/>
      <c r="J1439" s="48"/>
      <c r="K1439" s="48"/>
      <c r="L1439" s="48"/>
      <c r="M1439" s="48"/>
      <c r="N1439" s="19"/>
      <c r="O1439" s="41">
        <f>SUMIFS('Troškovnik '!H:H,'Troškovnik '!A:A,A1439,'Troškovnik '!B:B,B1439)</f>
        <v>0</v>
      </c>
      <c r="AN1439" s="47"/>
    </row>
    <row r="1440" spans="1:40" x14ac:dyDescent="0.25">
      <c r="A1440" s="48"/>
      <c r="B1440" s="48"/>
      <c r="C1440" s="19"/>
      <c r="D1440" s="19"/>
      <c r="E1440" s="19"/>
      <c r="F1440" s="19"/>
      <c r="G1440" s="19"/>
      <c r="H1440" s="26" t="str">
        <f t="shared" si="22"/>
        <v/>
      </c>
      <c r="I1440" s="48"/>
      <c r="J1440" s="48"/>
      <c r="K1440" s="48"/>
      <c r="L1440" s="48"/>
      <c r="M1440" s="48"/>
      <c r="N1440" s="19"/>
      <c r="O1440" s="41">
        <f>SUMIFS('Troškovnik '!H:H,'Troškovnik '!A:A,A1440,'Troškovnik '!B:B,B1440)</f>
        <v>0</v>
      </c>
      <c r="AN1440" s="47"/>
    </row>
    <row r="1441" spans="1:40" x14ac:dyDescent="0.25">
      <c r="A1441" s="48"/>
      <c r="B1441" s="48"/>
      <c r="C1441" s="19"/>
      <c r="D1441" s="19"/>
      <c r="E1441" s="19"/>
      <c r="F1441" s="19"/>
      <c r="G1441" s="19"/>
      <c r="H1441" s="26" t="str">
        <f t="shared" si="22"/>
        <v/>
      </c>
      <c r="I1441" s="48"/>
      <c r="J1441" s="48"/>
      <c r="K1441" s="48"/>
      <c r="L1441" s="48"/>
      <c r="M1441" s="48"/>
      <c r="N1441" s="19"/>
      <c r="O1441" s="41">
        <f>SUMIFS('Troškovnik '!H:H,'Troškovnik '!A:A,A1441,'Troškovnik '!B:B,B1441)</f>
        <v>0</v>
      </c>
      <c r="AN1441" s="47"/>
    </row>
    <row r="1442" spans="1:40" x14ac:dyDescent="0.25">
      <c r="A1442" s="48"/>
      <c r="B1442" s="48"/>
      <c r="C1442" s="19"/>
      <c r="D1442" s="19"/>
      <c r="E1442" s="19"/>
      <c r="F1442" s="19"/>
      <c r="G1442" s="19"/>
      <c r="H1442" s="26" t="str">
        <f t="shared" si="22"/>
        <v/>
      </c>
      <c r="I1442" s="48"/>
      <c r="J1442" s="48"/>
      <c r="K1442" s="48"/>
      <c r="L1442" s="48"/>
      <c r="M1442" s="48"/>
      <c r="N1442" s="19"/>
      <c r="O1442" s="41">
        <f>SUMIFS('Troškovnik '!H:H,'Troškovnik '!A:A,A1442,'Troškovnik '!B:B,B1442)</f>
        <v>0</v>
      </c>
      <c r="AN1442" s="47"/>
    </row>
    <row r="1443" spans="1:40" x14ac:dyDescent="0.25">
      <c r="A1443" s="48"/>
      <c r="B1443" s="48"/>
      <c r="C1443" s="19"/>
      <c r="D1443" s="19"/>
      <c r="E1443" s="19"/>
      <c r="F1443" s="19"/>
      <c r="G1443" s="19"/>
      <c r="H1443" s="26" t="str">
        <f t="shared" si="22"/>
        <v/>
      </c>
      <c r="I1443" s="48"/>
      <c r="J1443" s="48"/>
      <c r="K1443" s="48"/>
      <c r="L1443" s="48"/>
      <c r="M1443" s="48"/>
      <c r="N1443" s="19"/>
      <c r="O1443" s="41">
        <f>SUMIFS('Troškovnik '!H:H,'Troškovnik '!A:A,A1443,'Troškovnik '!B:B,B1443)</f>
        <v>0</v>
      </c>
      <c r="AN1443" s="47"/>
    </row>
    <row r="1444" spans="1:40" x14ac:dyDescent="0.25">
      <c r="A1444" s="48"/>
      <c r="B1444" s="48"/>
      <c r="C1444" s="19"/>
      <c r="D1444" s="19"/>
      <c r="E1444" s="19"/>
      <c r="F1444" s="19"/>
      <c r="G1444" s="19"/>
      <c r="H1444" s="26" t="str">
        <f t="shared" si="22"/>
        <v/>
      </c>
      <c r="I1444" s="48"/>
      <c r="J1444" s="48"/>
      <c r="K1444" s="48"/>
      <c r="L1444" s="48"/>
      <c r="M1444" s="48"/>
      <c r="N1444" s="19"/>
      <c r="O1444" s="41">
        <f>SUMIFS('Troškovnik '!H:H,'Troškovnik '!A:A,A1444,'Troškovnik '!B:B,B1444)</f>
        <v>0</v>
      </c>
      <c r="AN1444" s="47"/>
    </row>
    <row r="1445" spans="1:40" x14ac:dyDescent="0.25">
      <c r="A1445" s="48"/>
      <c r="B1445" s="48"/>
      <c r="C1445" s="19"/>
      <c r="D1445" s="19"/>
      <c r="E1445" s="19"/>
      <c r="F1445" s="19"/>
      <c r="G1445" s="19"/>
      <c r="H1445" s="26" t="str">
        <f t="shared" si="22"/>
        <v/>
      </c>
      <c r="I1445" s="48"/>
      <c r="J1445" s="48"/>
      <c r="K1445" s="48"/>
      <c r="L1445" s="48"/>
      <c r="M1445" s="48"/>
      <c r="N1445" s="19"/>
      <c r="O1445" s="41">
        <f>SUMIFS('Troškovnik '!H:H,'Troškovnik '!A:A,A1445,'Troškovnik '!B:B,B1445)</f>
        <v>0</v>
      </c>
      <c r="AN1445" s="47"/>
    </row>
    <row r="1446" spans="1:40" x14ac:dyDescent="0.25">
      <c r="A1446" s="48"/>
      <c r="B1446" s="48"/>
      <c r="C1446" s="19"/>
      <c r="D1446" s="19"/>
      <c r="E1446" s="19"/>
      <c r="F1446" s="19"/>
      <c r="G1446" s="19"/>
      <c r="H1446" s="26" t="str">
        <f t="shared" si="22"/>
        <v/>
      </c>
      <c r="I1446" s="48"/>
      <c r="J1446" s="48"/>
      <c r="K1446" s="48"/>
      <c r="L1446" s="48"/>
      <c r="M1446" s="48"/>
      <c r="N1446" s="19"/>
      <c r="O1446" s="41">
        <f>SUMIFS('Troškovnik '!H:H,'Troškovnik '!A:A,A1446,'Troškovnik '!B:B,B1446)</f>
        <v>0</v>
      </c>
      <c r="AN1446" s="47"/>
    </row>
    <row r="1447" spans="1:40" x14ac:dyDescent="0.25">
      <c r="A1447" s="48"/>
      <c r="B1447" s="48"/>
      <c r="C1447" s="19"/>
      <c r="D1447" s="19"/>
      <c r="E1447" s="19"/>
      <c r="F1447" s="19"/>
      <c r="G1447" s="19"/>
      <c r="H1447" s="26" t="str">
        <f t="shared" si="22"/>
        <v/>
      </c>
      <c r="I1447" s="48"/>
      <c r="J1447" s="48"/>
      <c r="K1447" s="48"/>
      <c r="L1447" s="48"/>
      <c r="M1447" s="48"/>
      <c r="N1447" s="19"/>
      <c r="O1447" s="41">
        <f>SUMIFS('Troškovnik '!H:H,'Troškovnik '!A:A,A1447,'Troškovnik '!B:B,B1447)</f>
        <v>0</v>
      </c>
      <c r="AN1447" s="47"/>
    </row>
    <row r="1448" spans="1:40" x14ac:dyDescent="0.25">
      <c r="A1448" s="48"/>
      <c r="B1448" s="48"/>
      <c r="C1448" s="19"/>
      <c r="D1448" s="19"/>
      <c r="E1448" s="19"/>
      <c r="F1448" s="19"/>
      <c r="G1448" s="19"/>
      <c r="H1448" s="26" t="str">
        <f t="shared" si="22"/>
        <v/>
      </c>
      <c r="I1448" s="48"/>
      <c r="J1448" s="48"/>
      <c r="K1448" s="48"/>
      <c r="L1448" s="48"/>
      <c r="M1448" s="48"/>
      <c r="N1448" s="19"/>
      <c r="O1448" s="41">
        <f>SUMIFS('Troškovnik '!H:H,'Troškovnik '!A:A,A1448,'Troškovnik '!B:B,B1448)</f>
        <v>0</v>
      </c>
      <c r="AN1448" s="47"/>
    </row>
    <row r="1449" spans="1:40" x14ac:dyDescent="0.25">
      <c r="A1449" s="48"/>
      <c r="B1449" s="48"/>
      <c r="C1449" s="19"/>
      <c r="D1449" s="19"/>
      <c r="E1449" s="19"/>
      <c r="F1449" s="19"/>
      <c r="G1449" s="19"/>
      <c r="H1449" s="26" t="str">
        <f t="shared" si="22"/>
        <v/>
      </c>
      <c r="I1449" s="48"/>
      <c r="J1449" s="48"/>
      <c r="K1449" s="48"/>
      <c r="L1449" s="48"/>
      <c r="M1449" s="48"/>
      <c r="N1449" s="19"/>
      <c r="O1449" s="41">
        <f>SUMIFS('Troškovnik '!H:H,'Troškovnik '!A:A,A1449,'Troškovnik '!B:B,B1449)</f>
        <v>0</v>
      </c>
      <c r="AN1449" s="47"/>
    </row>
    <row r="1450" spans="1:40" x14ac:dyDescent="0.25">
      <c r="A1450" s="48"/>
      <c r="B1450" s="48"/>
      <c r="C1450" s="19"/>
      <c r="D1450" s="19"/>
      <c r="E1450" s="19"/>
      <c r="F1450" s="19"/>
      <c r="G1450" s="19"/>
      <c r="H1450" s="26" t="str">
        <f t="shared" si="22"/>
        <v/>
      </c>
      <c r="I1450" s="48"/>
      <c r="J1450" s="48"/>
      <c r="K1450" s="48"/>
      <c r="L1450" s="48"/>
      <c r="M1450" s="48"/>
      <c r="N1450" s="19"/>
      <c r="O1450" s="41">
        <f>SUMIFS('Troškovnik '!H:H,'Troškovnik '!A:A,A1450,'Troškovnik '!B:B,B1450)</f>
        <v>0</v>
      </c>
      <c r="AN1450" s="47"/>
    </row>
    <row r="1451" spans="1:40" x14ac:dyDescent="0.25">
      <c r="A1451" s="48"/>
      <c r="B1451" s="48"/>
      <c r="C1451" s="19"/>
      <c r="D1451" s="19"/>
      <c r="E1451" s="19"/>
      <c r="F1451" s="19"/>
      <c r="G1451" s="19"/>
      <c r="H1451" s="26" t="str">
        <f t="shared" si="22"/>
        <v/>
      </c>
      <c r="I1451" s="48"/>
      <c r="J1451" s="48"/>
      <c r="K1451" s="48"/>
      <c r="L1451" s="48"/>
      <c r="M1451" s="48"/>
      <c r="N1451" s="19"/>
      <c r="O1451" s="41">
        <f>SUMIFS('Troškovnik '!H:H,'Troškovnik '!A:A,A1451,'Troškovnik '!B:B,B1451)</f>
        <v>0</v>
      </c>
      <c r="AN1451" s="47"/>
    </row>
    <row r="1452" spans="1:40" x14ac:dyDescent="0.25">
      <c r="A1452" s="48"/>
      <c r="B1452" s="48"/>
      <c r="C1452" s="19"/>
      <c r="D1452" s="19"/>
      <c r="E1452" s="19"/>
      <c r="F1452" s="19"/>
      <c r="G1452" s="19"/>
      <c r="H1452" s="26" t="str">
        <f t="shared" si="22"/>
        <v/>
      </c>
      <c r="I1452" s="48"/>
      <c r="J1452" s="48"/>
      <c r="K1452" s="48"/>
      <c r="L1452" s="48"/>
      <c r="M1452" s="48"/>
      <c r="N1452" s="19"/>
      <c r="O1452" s="41">
        <f>SUMIFS('Troškovnik '!H:H,'Troškovnik '!A:A,A1452,'Troškovnik '!B:B,B1452)</f>
        <v>0</v>
      </c>
      <c r="AN1452" s="47"/>
    </row>
    <row r="1453" spans="1:40" x14ac:dyDescent="0.25">
      <c r="A1453" s="48"/>
      <c r="B1453" s="48"/>
      <c r="C1453" s="19"/>
      <c r="D1453" s="19"/>
      <c r="E1453" s="19"/>
      <c r="F1453" s="19"/>
      <c r="G1453" s="19"/>
      <c r="H1453" s="26" t="str">
        <f t="shared" si="22"/>
        <v/>
      </c>
      <c r="I1453" s="48"/>
      <c r="J1453" s="48"/>
      <c r="K1453" s="48"/>
      <c r="L1453" s="48"/>
      <c r="M1453" s="48"/>
      <c r="N1453" s="19"/>
      <c r="O1453" s="41">
        <f>SUMIFS('Troškovnik '!H:H,'Troškovnik '!A:A,A1453,'Troškovnik '!B:B,B1453)</f>
        <v>0</v>
      </c>
      <c r="AN1453" s="47"/>
    </row>
    <row r="1454" spans="1:40" x14ac:dyDescent="0.25">
      <c r="A1454" s="48"/>
      <c r="B1454" s="48"/>
      <c r="C1454" s="19"/>
      <c r="D1454" s="19"/>
      <c r="E1454" s="19"/>
      <c r="F1454" s="19"/>
      <c r="G1454" s="19"/>
      <c r="H1454" s="26" t="str">
        <f t="shared" si="22"/>
        <v/>
      </c>
      <c r="I1454" s="48"/>
      <c r="J1454" s="48"/>
      <c r="K1454" s="48"/>
      <c r="L1454" s="48"/>
      <c r="M1454" s="48"/>
      <c r="N1454" s="19"/>
      <c r="O1454" s="41">
        <f>SUMIFS('Troškovnik '!H:H,'Troškovnik '!A:A,A1454,'Troškovnik '!B:B,B1454)</f>
        <v>0</v>
      </c>
      <c r="AN1454" s="47"/>
    </row>
    <row r="1455" spans="1:40" x14ac:dyDescent="0.25">
      <c r="A1455" s="48"/>
      <c r="B1455" s="48"/>
      <c r="C1455" s="19"/>
      <c r="D1455" s="19"/>
      <c r="E1455" s="19"/>
      <c r="F1455" s="19"/>
      <c r="G1455" s="19"/>
      <c r="H1455" s="26" t="str">
        <f t="shared" si="22"/>
        <v/>
      </c>
      <c r="I1455" s="48"/>
      <c r="J1455" s="48"/>
      <c r="K1455" s="48"/>
      <c r="L1455" s="48"/>
      <c r="M1455" s="48"/>
      <c r="N1455" s="19"/>
      <c r="O1455" s="41">
        <f>SUMIFS('Troškovnik '!H:H,'Troškovnik '!A:A,A1455,'Troškovnik '!B:B,B1455)</f>
        <v>0</v>
      </c>
      <c r="AN1455" s="47"/>
    </row>
    <row r="1456" spans="1:40" x14ac:dyDescent="0.25">
      <c r="A1456" s="48"/>
      <c r="B1456" s="48"/>
      <c r="C1456" s="19"/>
      <c r="D1456" s="19"/>
      <c r="E1456" s="19"/>
      <c r="F1456" s="19"/>
      <c r="G1456" s="19"/>
      <c r="H1456" s="26" t="str">
        <f t="shared" si="22"/>
        <v/>
      </c>
      <c r="I1456" s="48"/>
      <c r="J1456" s="48"/>
      <c r="K1456" s="48"/>
      <c r="L1456" s="48"/>
      <c r="M1456" s="48"/>
      <c r="N1456" s="19"/>
      <c r="O1456" s="41">
        <f>SUMIFS('Troškovnik '!H:H,'Troškovnik '!A:A,A1456,'Troškovnik '!B:B,B1456)</f>
        <v>0</v>
      </c>
      <c r="AN1456" s="47"/>
    </row>
    <row r="1457" spans="1:40" x14ac:dyDescent="0.25">
      <c r="A1457" s="48"/>
      <c r="B1457" s="48"/>
      <c r="C1457" s="19"/>
      <c r="D1457" s="19"/>
      <c r="E1457" s="19"/>
      <c r="F1457" s="19"/>
      <c r="G1457" s="19"/>
      <c r="H1457" s="26" t="str">
        <f t="shared" si="22"/>
        <v/>
      </c>
      <c r="I1457" s="48"/>
      <c r="J1457" s="48"/>
      <c r="K1457" s="48"/>
      <c r="L1457" s="48"/>
      <c r="M1457" s="48"/>
      <c r="N1457" s="19"/>
      <c r="O1457" s="41">
        <f>SUMIFS('Troškovnik '!H:H,'Troškovnik '!A:A,A1457,'Troškovnik '!B:B,B1457)</f>
        <v>0</v>
      </c>
      <c r="AN1457" s="47"/>
    </row>
    <row r="1458" spans="1:40" x14ac:dyDescent="0.25">
      <c r="A1458" s="48"/>
      <c r="B1458" s="48"/>
      <c r="C1458" s="19"/>
      <c r="D1458" s="19"/>
      <c r="E1458" s="19"/>
      <c r="F1458" s="19"/>
      <c r="G1458" s="19"/>
      <c r="H1458" s="26" t="str">
        <f t="shared" si="22"/>
        <v/>
      </c>
      <c r="I1458" s="48"/>
      <c r="J1458" s="48"/>
      <c r="K1458" s="48"/>
      <c r="L1458" s="48"/>
      <c r="M1458" s="48"/>
      <c r="N1458" s="19"/>
      <c r="O1458" s="41">
        <f>SUMIFS('Troškovnik '!H:H,'Troškovnik '!A:A,A1458,'Troškovnik '!B:B,B1458)</f>
        <v>0</v>
      </c>
      <c r="AN1458" s="47"/>
    </row>
    <row r="1459" spans="1:40" x14ac:dyDescent="0.25">
      <c r="A1459" s="48"/>
      <c r="B1459" s="48"/>
      <c r="C1459" s="19"/>
      <c r="D1459" s="19"/>
      <c r="E1459" s="19"/>
      <c r="F1459" s="19"/>
      <c r="G1459" s="19"/>
      <c r="H1459" s="26" t="str">
        <f t="shared" si="22"/>
        <v/>
      </c>
      <c r="I1459" s="48"/>
      <c r="J1459" s="48"/>
      <c r="K1459" s="48"/>
      <c r="L1459" s="48"/>
      <c r="M1459" s="48"/>
      <c r="N1459" s="19"/>
      <c r="O1459" s="41">
        <f>SUMIFS('Troškovnik '!H:H,'Troškovnik '!A:A,A1459,'Troškovnik '!B:B,B1459)</f>
        <v>0</v>
      </c>
      <c r="AN1459" s="47"/>
    </row>
    <row r="1460" spans="1:40" x14ac:dyDescent="0.25">
      <c r="A1460" s="48"/>
      <c r="B1460" s="48"/>
      <c r="C1460" s="19"/>
      <c r="D1460" s="19"/>
      <c r="E1460" s="19"/>
      <c r="F1460" s="19"/>
      <c r="G1460" s="19"/>
      <c r="H1460" s="26" t="str">
        <f t="shared" si="22"/>
        <v/>
      </c>
      <c r="I1460" s="48"/>
      <c r="J1460" s="48"/>
      <c r="K1460" s="48"/>
      <c r="L1460" s="48"/>
      <c r="M1460" s="48"/>
      <c r="N1460" s="19"/>
      <c r="O1460" s="41">
        <f>SUMIFS('Troškovnik '!H:H,'Troškovnik '!A:A,A1460,'Troškovnik '!B:B,B1460)</f>
        <v>0</v>
      </c>
      <c r="AN1460" s="47"/>
    </row>
    <row r="1461" spans="1:40" x14ac:dyDescent="0.25">
      <c r="A1461" s="48"/>
      <c r="B1461" s="48"/>
      <c r="C1461" s="19"/>
      <c r="D1461" s="19"/>
      <c r="E1461" s="19"/>
      <c r="F1461" s="19"/>
      <c r="G1461" s="19"/>
      <c r="H1461" s="26" t="str">
        <f t="shared" si="22"/>
        <v/>
      </c>
      <c r="I1461" s="48"/>
      <c r="J1461" s="48"/>
      <c r="K1461" s="48"/>
      <c r="L1461" s="48"/>
      <c r="M1461" s="48"/>
      <c r="N1461" s="19"/>
      <c r="O1461" s="41">
        <f>SUMIFS('Troškovnik '!H:H,'Troškovnik '!A:A,A1461,'Troškovnik '!B:B,B1461)</f>
        <v>0</v>
      </c>
      <c r="AN1461" s="47"/>
    </row>
    <row r="1462" spans="1:40" x14ac:dyDescent="0.25">
      <c r="A1462" s="48"/>
      <c r="B1462" s="48"/>
      <c r="C1462" s="19"/>
      <c r="D1462" s="19"/>
      <c r="E1462" s="19"/>
      <c r="F1462" s="19"/>
      <c r="G1462" s="19"/>
      <c r="H1462" s="26" t="str">
        <f t="shared" si="22"/>
        <v/>
      </c>
      <c r="I1462" s="48"/>
      <c r="J1462" s="48"/>
      <c r="K1462" s="48"/>
      <c r="L1462" s="48"/>
      <c r="M1462" s="48"/>
      <c r="N1462" s="19"/>
      <c r="O1462" s="41">
        <f>SUMIFS('Troškovnik '!H:H,'Troškovnik '!A:A,A1462,'Troškovnik '!B:B,B1462)</f>
        <v>0</v>
      </c>
      <c r="AN1462" s="47"/>
    </row>
    <row r="1463" spans="1:40" x14ac:dyDescent="0.25">
      <c r="A1463" s="48"/>
      <c r="B1463" s="48"/>
      <c r="C1463" s="19"/>
      <c r="D1463" s="19"/>
      <c r="E1463" s="19"/>
      <c r="F1463" s="19"/>
      <c r="G1463" s="19"/>
      <c r="H1463" s="26" t="str">
        <f t="shared" si="22"/>
        <v/>
      </c>
      <c r="I1463" s="48"/>
      <c r="J1463" s="48"/>
      <c r="K1463" s="48"/>
      <c r="L1463" s="48"/>
      <c r="M1463" s="48"/>
      <c r="N1463" s="19"/>
      <c r="O1463" s="41">
        <f>SUMIFS('Troškovnik '!H:H,'Troškovnik '!A:A,A1463,'Troškovnik '!B:B,B1463)</f>
        <v>0</v>
      </c>
      <c r="AN1463" s="47"/>
    </row>
    <row r="1464" spans="1:40" x14ac:dyDescent="0.25">
      <c r="A1464" s="48"/>
      <c r="B1464" s="48"/>
      <c r="C1464" s="19"/>
      <c r="D1464" s="19"/>
      <c r="E1464" s="19"/>
      <c r="F1464" s="19"/>
      <c r="G1464" s="19"/>
      <c r="H1464" s="26" t="str">
        <f t="shared" si="22"/>
        <v/>
      </c>
      <c r="I1464" s="48"/>
      <c r="J1464" s="48"/>
      <c r="K1464" s="48"/>
      <c r="L1464" s="48"/>
      <c r="M1464" s="48"/>
      <c r="N1464" s="19"/>
      <c r="O1464" s="41">
        <f>SUMIFS('Troškovnik '!H:H,'Troškovnik '!A:A,A1464,'Troškovnik '!B:B,B1464)</f>
        <v>0</v>
      </c>
      <c r="AN1464" s="47"/>
    </row>
    <row r="1465" spans="1:40" x14ac:dyDescent="0.25">
      <c r="A1465" s="48"/>
      <c r="B1465" s="48"/>
      <c r="C1465" s="19"/>
      <c r="D1465" s="19"/>
      <c r="E1465" s="19"/>
      <c r="F1465" s="19"/>
      <c r="G1465" s="19"/>
      <c r="H1465" s="26" t="str">
        <f t="shared" si="22"/>
        <v/>
      </c>
      <c r="I1465" s="48"/>
      <c r="J1465" s="48"/>
      <c r="K1465" s="48"/>
      <c r="L1465" s="48"/>
      <c r="M1465" s="48"/>
      <c r="N1465" s="19"/>
      <c r="O1465" s="41">
        <f>SUMIFS('Troškovnik '!H:H,'Troškovnik '!A:A,A1465,'Troškovnik '!B:B,B1465)</f>
        <v>0</v>
      </c>
      <c r="AN1465" s="47"/>
    </row>
    <row r="1466" spans="1:40" x14ac:dyDescent="0.25">
      <c r="A1466" s="48"/>
      <c r="B1466" s="48"/>
      <c r="C1466" s="19"/>
      <c r="D1466" s="19"/>
      <c r="E1466" s="19"/>
      <c r="F1466" s="19"/>
      <c r="G1466" s="19"/>
      <c r="H1466" s="26" t="str">
        <f t="shared" si="22"/>
        <v/>
      </c>
      <c r="I1466" s="48"/>
      <c r="J1466" s="48"/>
      <c r="K1466" s="48"/>
      <c r="L1466" s="48"/>
      <c r="M1466" s="48"/>
      <c r="N1466" s="19"/>
      <c r="O1466" s="41">
        <f>SUMIFS('Troškovnik '!H:H,'Troškovnik '!A:A,A1466,'Troškovnik '!B:B,B1466)</f>
        <v>0</v>
      </c>
      <c r="AN1466" s="47"/>
    </row>
    <row r="1467" spans="1:40" x14ac:dyDescent="0.25">
      <c r="A1467" s="48"/>
      <c r="B1467" s="48"/>
      <c r="C1467" s="19"/>
      <c r="D1467" s="19"/>
      <c r="E1467" s="19"/>
      <c r="F1467" s="19"/>
      <c r="G1467" s="19"/>
      <c r="H1467" s="26" t="str">
        <f t="shared" si="22"/>
        <v/>
      </c>
      <c r="I1467" s="48"/>
      <c r="J1467" s="48"/>
      <c r="K1467" s="48"/>
      <c r="L1467" s="48"/>
      <c r="M1467" s="48"/>
      <c r="N1467" s="19"/>
      <c r="O1467" s="41">
        <f>SUMIFS('Troškovnik '!H:H,'Troškovnik '!A:A,A1467,'Troškovnik '!B:B,B1467)</f>
        <v>0</v>
      </c>
      <c r="AN1467" s="47"/>
    </row>
    <row r="1468" spans="1:40" x14ac:dyDescent="0.25">
      <c r="A1468" s="48"/>
      <c r="B1468" s="48"/>
      <c r="C1468" s="19"/>
      <c r="D1468" s="19"/>
      <c r="E1468" s="19"/>
      <c r="F1468" s="19"/>
      <c r="G1468" s="19"/>
      <c r="H1468" s="26" t="str">
        <f t="shared" si="22"/>
        <v/>
      </c>
      <c r="I1468" s="48"/>
      <c r="J1468" s="48"/>
      <c r="K1468" s="48"/>
      <c r="L1468" s="48"/>
      <c r="M1468" s="48"/>
      <c r="N1468" s="19"/>
      <c r="O1468" s="41">
        <f>SUMIFS('Troškovnik '!H:H,'Troškovnik '!A:A,A1468,'Troškovnik '!B:B,B1468)</f>
        <v>0</v>
      </c>
      <c r="AN1468" s="47"/>
    </row>
    <row r="1469" spans="1:40" x14ac:dyDescent="0.25">
      <c r="A1469" s="48"/>
      <c r="B1469" s="48"/>
      <c r="C1469" s="19"/>
      <c r="D1469" s="19"/>
      <c r="E1469" s="19"/>
      <c r="F1469" s="19"/>
      <c r="G1469" s="19"/>
      <c r="H1469" s="26" t="str">
        <f t="shared" si="22"/>
        <v/>
      </c>
      <c r="I1469" s="48"/>
      <c r="J1469" s="48"/>
      <c r="K1469" s="48"/>
      <c r="L1469" s="48"/>
      <c r="M1469" s="48"/>
      <c r="N1469" s="19"/>
      <c r="O1469" s="41">
        <f>SUMIFS('Troškovnik '!H:H,'Troškovnik '!A:A,A1469,'Troškovnik '!B:B,B1469)</f>
        <v>0</v>
      </c>
      <c r="AN1469" s="47"/>
    </row>
    <row r="1470" spans="1:40" x14ac:dyDescent="0.25">
      <c r="A1470" s="48"/>
      <c r="B1470" s="48"/>
      <c r="C1470" s="19"/>
      <c r="D1470" s="19"/>
      <c r="E1470" s="19"/>
      <c r="F1470" s="19"/>
      <c r="G1470" s="19"/>
      <c r="H1470" s="26" t="str">
        <f t="shared" si="22"/>
        <v/>
      </c>
      <c r="I1470" s="48"/>
      <c r="J1470" s="48"/>
      <c r="K1470" s="48"/>
      <c r="L1470" s="48"/>
      <c r="M1470" s="48"/>
      <c r="N1470" s="19"/>
      <c r="O1470" s="41">
        <f>SUMIFS('Troškovnik '!H:H,'Troškovnik '!A:A,A1470,'Troškovnik '!B:B,B1470)</f>
        <v>0</v>
      </c>
      <c r="AN1470" s="47"/>
    </row>
    <row r="1471" spans="1:40" x14ac:dyDescent="0.25">
      <c r="A1471" s="48"/>
      <c r="B1471" s="48"/>
      <c r="C1471" s="19"/>
      <c r="D1471" s="19"/>
      <c r="E1471" s="19"/>
      <c r="F1471" s="19"/>
      <c r="G1471" s="19"/>
      <c r="H1471" s="26" t="str">
        <f t="shared" si="22"/>
        <v/>
      </c>
      <c r="I1471" s="48"/>
      <c r="J1471" s="48"/>
      <c r="K1471" s="48"/>
      <c r="L1471" s="48"/>
      <c r="M1471" s="48"/>
      <c r="N1471" s="19"/>
      <c r="O1471" s="41">
        <f>SUMIFS('Troškovnik '!H:H,'Troškovnik '!A:A,A1471,'Troškovnik '!B:B,B1471)</f>
        <v>0</v>
      </c>
      <c r="AN1471" s="47"/>
    </row>
    <row r="1472" spans="1:40" x14ac:dyDescent="0.25">
      <c r="A1472" s="48"/>
      <c r="B1472" s="48"/>
      <c r="C1472" s="19"/>
      <c r="D1472" s="19"/>
      <c r="E1472" s="19"/>
      <c r="F1472" s="19"/>
      <c r="G1472" s="19"/>
      <c r="H1472" s="26" t="str">
        <f t="shared" si="22"/>
        <v/>
      </c>
      <c r="I1472" s="48"/>
      <c r="J1472" s="48"/>
      <c r="K1472" s="48"/>
      <c r="L1472" s="48"/>
      <c r="M1472" s="48"/>
      <c r="N1472" s="19"/>
      <c r="O1472" s="41">
        <f>SUMIFS('Troškovnik '!H:H,'Troškovnik '!A:A,A1472,'Troškovnik '!B:B,B1472)</f>
        <v>0</v>
      </c>
      <c r="AN1472" s="47"/>
    </row>
    <row r="1473" spans="1:40" x14ac:dyDescent="0.25">
      <c r="A1473" s="48"/>
      <c r="B1473" s="48"/>
      <c r="C1473" s="19"/>
      <c r="D1473" s="19"/>
      <c r="E1473" s="19"/>
      <c r="F1473" s="19"/>
      <c r="G1473" s="19"/>
      <c r="H1473" s="26" t="str">
        <f t="shared" si="22"/>
        <v/>
      </c>
      <c r="I1473" s="48"/>
      <c r="J1473" s="48"/>
      <c r="K1473" s="48"/>
      <c r="L1473" s="48"/>
      <c r="M1473" s="48"/>
      <c r="N1473" s="19"/>
      <c r="O1473" s="41">
        <f>SUMIFS('Troškovnik '!H:H,'Troškovnik '!A:A,A1473,'Troškovnik '!B:B,B1473)</f>
        <v>0</v>
      </c>
      <c r="AN1473" s="47"/>
    </row>
    <row r="1474" spans="1:40" x14ac:dyDescent="0.25">
      <c r="A1474" s="48"/>
      <c r="B1474" s="48"/>
      <c r="C1474" s="19"/>
      <c r="D1474" s="19"/>
      <c r="E1474" s="19"/>
      <c r="F1474" s="19"/>
      <c r="G1474" s="19"/>
      <c r="H1474" s="26" t="str">
        <f t="shared" si="22"/>
        <v/>
      </c>
      <c r="I1474" s="48"/>
      <c r="J1474" s="48"/>
      <c r="K1474" s="48"/>
      <c r="L1474" s="48"/>
      <c r="M1474" s="48"/>
      <c r="N1474" s="19"/>
      <c r="O1474" s="41">
        <f>SUMIFS('Troškovnik '!H:H,'Troškovnik '!A:A,A1474,'Troškovnik '!B:B,B1474)</f>
        <v>0</v>
      </c>
      <c r="AN1474" s="47"/>
    </row>
    <row r="1475" spans="1:40" x14ac:dyDescent="0.25">
      <c r="A1475" s="48"/>
      <c r="B1475" s="48"/>
      <c r="C1475" s="19"/>
      <c r="D1475" s="19"/>
      <c r="E1475" s="19"/>
      <c r="F1475" s="19"/>
      <c r="G1475" s="19"/>
      <c r="H1475" s="26" t="str">
        <f t="shared" si="22"/>
        <v/>
      </c>
      <c r="I1475" s="48"/>
      <c r="J1475" s="48"/>
      <c r="K1475" s="48"/>
      <c r="L1475" s="48"/>
      <c r="M1475" s="48"/>
      <c r="N1475" s="19"/>
      <c r="O1475" s="41">
        <f>SUMIFS('Troškovnik '!H:H,'Troškovnik '!A:A,A1475,'Troškovnik '!B:B,B1475)</f>
        <v>0</v>
      </c>
      <c r="AN1475" s="47"/>
    </row>
    <row r="1476" spans="1:40" x14ac:dyDescent="0.25">
      <c r="A1476" s="48"/>
      <c r="B1476" s="48"/>
      <c r="C1476" s="19"/>
      <c r="D1476" s="19"/>
      <c r="E1476" s="19"/>
      <c r="F1476" s="19"/>
      <c r="G1476" s="19"/>
      <c r="H1476" s="26" t="str">
        <f t="shared" si="22"/>
        <v/>
      </c>
      <c r="I1476" s="48"/>
      <c r="J1476" s="48"/>
      <c r="K1476" s="48"/>
      <c r="L1476" s="48"/>
      <c r="M1476" s="48"/>
      <c r="N1476" s="19"/>
      <c r="O1476" s="41">
        <f>SUMIFS('Troškovnik '!H:H,'Troškovnik '!A:A,A1476,'Troškovnik '!B:B,B1476)</f>
        <v>0</v>
      </c>
      <c r="AN1476" s="47"/>
    </row>
    <row r="1477" spans="1:40" x14ac:dyDescent="0.25">
      <c r="A1477" s="48"/>
      <c r="B1477" s="48"/>
      <c r="C1477" s="19"/>
      <c r="D1477" s="19"/>
      <c r="E1477" s="19"/>
      <c r="F1477" s="19"/>
      <c r="G1477" s="19"/>
      <c r="H1477" s="26" t="str">
        <f t="shared" si="22"/>
        <v/>
      </c>
      <c r="I1477" s="48"/>
      <c r="J1477" s="48"/>
      <c r="K1477" s="48"/>
      <c r="L1477" s="48"/>
      <c r="M1477" s="48"/>
      <c r="N1477" s="19"/>
      <c r="O1477" s="41">
        <f>SUMIFS('Troškovnik '!H:H,'Troškovnik '!A:A,A1477,'Troškovnik '!B:B,B1477)</f>
        <v>0</v>
      </c>
      <c r="AN1477" s="47"/>
    </row>
    <row r="1478" spans="1:40" x14ac:dyDescent="0.25">
      <c r="A1478" s="48"/>
      <c r="B1478" s="48"/>
      <c r="C1478" s="19"/>
      <c r="D1478" s="19"/>
      <c r="E1478" s="19"/>
      <c r="F1478" s="19"/>
      <c r="G1478" s="19"/>
      <c r="H1478" s="26" t="str">
        <f t="shared" si="22"/>
        <v/>
      </c>
      <c r="I1478" s="48"/>
      <c r="J1478" s="48"/>
      <c r="K1478" s="48"/>
      <c r="L1478" s="48"/>
      <c r="M1478" s="48"/>
      <c r="N1478" s="19"/>
      <c r="O1478" s="41">
        <f>SUMIFS('Troškovnik '!H:H,'Troškovnik '!A:A,A1478,'Troškovnik '!B:B,B1478)</f>
        <v>0</v>
      </c>
      <c r="AN1478" s="47"/>
    </row>
    <row r="1479" spans="1:40" x14ac:dyDescent="0.25">
      <c r="A1479" s="48"/>
      <c r="B1479" s="48"/>
      <c r="C1479" s="19"/>
      <c r="D1479" s="19"/>
      <c r="E1479" s="19"/>
      <c r="F1479" s="19"/>
      <c r="G1479" s="19"/>
      <c r="H1479" s="26" t="str">
        <f t="shared" ref="H1479:H1542" si="23">IF(OR(C1479="DA",E1479="DA"),COUNTIF(C1479:E1479,"DA"),"")</f>
        <v/>
      </c>
      <c r="I1479" s="48"/>
      <c r="J1479" s="48"/>
      <c r="K1479" s="48"/>
      <c r="L1479" s="48"/>
      <c r="M1479" s="48"/>
      <c r="N1479" s="19"/>
      <c r="O1479" s="41">
        <f>SUMIFS('Troškovnik '!H:H,'Troškovnik '!A:A,A1479,'Troškovnik '!B:B,B1479)</f>
        <v>0</v>
      </c>
      <c r="AN1479" s="47"/>
    </row>
    <row r="1480" spans="1:40" x14ac:dyDescent="0.25">
      <c r="A1480" s="48"/>
      <c r="B1480" s="48"/>
      <c r="C1480" s="19"/>
      <c r="D1480" s="19"/>
      <c r="E1480" s="19"/>
      <c r="F1480" s="19"/>
      <c r="G1480" s="19"/>
      <c r="H1480" s="26" t="str">
        <f t="shared" si="23"/>
        <v/>
      </c>
      <c r="I1480" s="48"/>
      <c r="J1480" s="48"/>
      <c r="K1480" s="48"/>
      <c r="L1480" s="48"/>
      <c r="M1480" s="48"/>
      <c r="N1480" s="19"/>
      <c r="O1480" s="41">
        <f>SUMIFS('Troškovnik '!H:H,'Troškovnik '!A:A,A1480,'Troškovnik '!B:B,B1480)</f>
        <v>0</v>
      </c>
      <c r="AN1480" s="47"/>
    </row>
    <row r="1481" spans="1:40" x14ac:dyDescent="0.25">
      <c r="A1481" s="48"/>
      <c r="B1481" s="48"/>
      <c r="C1481" s="19"/>
      <c r="D1481" s="19"/>
      <c r="E1481" s="19"/>
      <c r="F1481" s="19"/>
      <c r="G1481" s="19"/>
      <c r="H1481" s="26" t="str">
        <f t="shared" si="23"/>
        <v/>
      </c>
      <c r="I1481" s="48"/>
      <c r="J1481" s="48"/>
      <c r="K1481" s="48"/>
      <c r="L1481" s="48"/>
      <c r="M1481" s="48"/>
      <c r="N1481" s="19"/>
      <c r="O1481" s="41">
        <f>SUMIFS('Troškovnik '!H:H,'Troškovnik '!A:A,A1481,'Troškovnik '!B:B,B1481)</f>
        <v>0</v>
      </c>
      <c r="AN1481" s="47"/>
    </row>
    <row r="1482" spans="1:40" x14ac:dyDescent="0.25">
      <c r="A1482" s="48"/>
      <c r="B1482" s="48"/>
      <c r="C1482" s="19"/>
      <c r="D1482" s="19"/>
      <c r="E1482" s="19"/>
      <c r="F1482" s="19"/>
      <c r="G1482" s="19"/>
      <c r="H1482" s="26" t="str">
        <f t="shared" si="23"/>
        <v/>
      </c>
      <c r="I1482" s="48"/>
      <c r="J1482" s="48"/>
      <c r="K1482" s="48"/>
      <c r="L1482" s="48"/>
      <c r="M1482" s="48"/>
      <c r="N1482" s="19"/>
      <c r="O1482" s="41">
        <f>SUMIFS('Troškovnik '!H:H,'Troškovnik '!A:A,A1482,'Troškovnik '!B:B,B1482)</f>
        <v>0</v>
      </c>
      <c r="AN1482" s="47"/>
    </row>
    <row r="1483" spans="1:40" x14ac:dyDescent="0.25">
      <c r="A1483" s="48"/>
      <c r="B1483" s="48"/>
      <c r="C1483" s="19"/>
      <c r="D1483" s="19"/>
      <c r="E1483" s="19"/>
      <c r="F1483" s="19"/>
      <c r="G1483" s="19"/>
      <c r="H1483" s="26" t="str">
        <f t="shared" si="23"/>
        <v/>
      </c>
      <c r="I1483" s="48"/>
      <c r="J1483" s="48"/>
      <c r="K1483" s="48"/>
      <c r="L1483" s="48"/>
      <c r="M1483" s="48"/>
      <c r="N1483" s="19"/>
      <c r="O1483" s="41">
        <f>SUMIFS('Troškovnik '!H:H,'Troškovnik '!A:A,A1483,'Troškovnik '!B:B,B1483)</f>
        <v>0</v>
      </c>
      <c r="AN1483" s="47"/>
    </row>
    <row r="1484" spans="1:40" x14ac:dyDescent="0.25">
      <c r="A1484" s="48"/>
      <c r="B1484" s="48"/>
      <c r="C1484" s="19"/>
      <c r="D1484" s="19"/>
      <c r="E1484" s="19"/>
      <c r="F1484" s="19"/>
      <c r="G1484" s="19"/>
      <c r="H1484" s="26" t="str">
        <f t="shared" si="23"/>
        <v/>
      </c>
      <c r="I1484" s="48"/>
      <c r="J1484" s="48"/>
      <c r="K1484" s="48"/>
      <c r="L1484" s="48"/>
      <c r="M1484" s="48"/>
      <c r="N1484" s="19"/>
      <c r="O1484" s="41">
        <f>SUMIFS('Troškovnik '!H:H,'Troškovnik '!A:A,A1484,'Troškovnik '!B:B,B1484)</f>
        <v>0</v>
      </c>
      <c r="AN1484" s="47"/>
    </row>
    <row r="1485" spans="1:40" x14ac:dyDescent="0.25">
      <c r="A1485" s="48"/>
      <c r="B1485" s="48"/>
      <c r="C1485" s="19"/>
      <c r="D1485" s="19"/>
      <c r="E1485" s="19"/>
      <c r="F1485" s="19"/>
      <c r="G1485" s="19"/>
      <c r="H1485" s="26" t="str">
        <f t="shared" si="23"/>
        <v/>
      </c>
      <c r="I1485" s="48"/>
      <c r="J1485" s="48"/>
      <c r="K1485" s="48"/>
      <c r="L1485" s="48"/>
      <c r="M1485" s="48"/>
      <c r="N1485" s="19"/>
      <c r="O1485" s="41">
        <f>SUMIFS('Troškovnik '!H:H,'Troškovnik '!A:A,A1485,'Troškovnik '!B:B,B1485)</f>
        <v>0</v>
      </c>
      <c r="AN1485" s="47"/>
    </row>
    <row r="1486" spans="1:40" x14ac:dyDescent="0.25">
      <c r="A1486" s="48"/>
      <c r="B1486" s="48"/>
      <c r="C1486" s="19"/>
      <c r="D1486" s="19"/>
      <c r="E1486" s="19"/>
      <c r="F1486" s="19"/>
      <c r="G1486" s="19"/>
      <c r="H1486" s="26" t="str">
        <f t="shared" si="23"/>
        <v/>
      </c>
      <c r="I1486" s="48"/>
      <c r="J1486" s="48"/>
      <c r="K1486" s="48"/>
      <c r="L1486" s="48"/>
      <c r="M1486" s="48"/>
      <c r="N1486" s="19"/>
      <c r="O1486" s="41">
        <f>SUMIFS('Troškovnik '!H:H,'Troškovnik '!A:A,A1486,'Troškovnik '!B:B,B1486)</f>
        <v>0</v>
      </c>
      <c r="AN1486" s="47"/>
    </row>
    <row r="1487" spans="1:40" x14ac:dyDescent="0.25">
      <c r="A1487" s="48"/>
      <c r="B1487" s="48"/>
      <c r="C1487" s="19"/>
      <c r="D1487" s="19"/>
      <c r="E1487" s="19"/>
      <c r="F1487" s="19"/>
      <c r="G1487" s="19"/>
      <c r="H1487" s="26" t="str">
        <f t="shared" si="23"/>
        <v/>
      </c>
      <c r="I1487" s="48"/>
      <c r="J1487" s="48"/>
      <c r="K1487" s="48"/>
      <c r="L1487" s="48"/>
      <c r="M1487" s="48"/>
      <c r="N1487" s="19"/>
      <c r="O1487" s="41">
        <f>SUMIFS('Troškovnik '!H:H,'Troškovnik '!A:A,A1487,'Troškovnik '!B:B,B1487)</f>
        <v>0</v>
      </c>
      <c r="AN1487" s="47"/>
    </row>
    <row r="1488" spans="1:40" x14ac:dyDescent="0.25">
      <c r="A1488" s="48"/>
      <c r="B1488" s="48"/>
      <c r="C1488" s="19"/>
      <c r="D1488" s="19"/>
      <c r="E1488" s="19"/>
      <c r="F1488" s="19"/>
      <c r="G1488" s="19"/>
      <c r="H1488" s="26" t="str">
        <f t="shared" si="23"/>
        <v/>
      </c>
      <c r="I1488" s="48"/>
      <c r="J1488" s="48"/>
      <c r="K1488" s="48"/>
      <c r="L1488" s="48"/>
      <c r="M1488" s="48"/>
      <c r="N1488" s="19"/>
      <c r="O1488" s="41">
        <f>SUMIFS('Troškovnik '!H:H,'Troškovnik '!A:A,A1488,'Troškovnik '!B:B,B1488)</f>
        <v>0</v>
      </c>
      <c r="AN1488" s="47"/>
    </row>
    <row r="1489" spans="1:40" x14ac:dyDescent="0.25">
      <c r="A1489" s="48"/>
      <c r="B1489" s="48"/>
      <c r="C1489" s="19"/>
      <c r="D1489" s="19"/>
      <c r="E1489" s="19"/>
      <c r="F1489" s="19"/>
      <c r="G1489" s="19"/>
      <c r="H1489" s="26" t="str">
        <f t="shared" si="23"/>
        <v/>
      </c>
      <c r="I1489" s="48"/>
      <c r="J1489" s="48"/>
      <c r="K1489" s="48"/>
      <c r="L1489" s="48"/>
      <c r="M1489" s="48"/>
      <c r="N1489" s="19"/>
      <c r="O1489" s="41">
        <f>SUMIFS('Troškovnik '!H:H,'Troškovnik '!A:A,A1489,'Troškovnik '!B:B,B1489)</f>
        <v>0</v>
      </c>
      <c r="AM1489" s="42" t="s">
        <v>5</v>
      </c>
      <c r="AN1489" s="47"/>
    </row>
    <row r="1490" spans="1:40" x14ac:dyDescent="0.25">
      <c r="A1490" s="48"/>
      <c r="B1490" s="48"/>
      <c r="C1490" s="19"/>
      <c r="D1490" s="19"/>
      <c r="E1490" s="19"/>
      <c r="F1490" s="19"/>
      <c r="G1490" s="19"/>
      <c r="H1490" s="26" t="str">
        <f t="shared" si="23"/>
        <v/>
      </c>
      <c r="I1490" s="48"/>
      <c r="J1490" s="48"/>
      <c r="K1490" s="48"/>
      <c r="L1490" s="48"/>
      <c r="M1490" s="48"/>
      <c r="N1490" s="19"/>
      <c r="O1490" s="41">
        <f>SUMIFS('Troškovnik '!H:H,'Troškovnik '!A:A,A1490,'Troškovnik '!B:B,B1490)</f>
        <v>0</v>
      </c>
      <c r="AM1490" s="42" t="s">
        <v>8</v>
      </c>
      <c r="AN1490" s="47"/>
    </row>
    <row r="1491" spans="1:40" x14ac:dyDescent="0.25">
      <c r="A1491" s="48"/>
      <c r="B1491" s="48"/>
      <c r="C1491" s="19"/>
      <c r="D1491" s="19"/>
      <c r="E1491" s="19"/>
      <c r="F1491" s="19"/>
      <c r="G1491" s="19"/>
      <c r="H1491" s="26" t="str">
        <f t="shared" si="23"/>
        <v/>
      </c>
      <c r="I1491" s="48"/>
      <c r="J1491" s="48"/>
      <c r="K1491" s="48"/>
      <c r="L1491" s="48"/>
      <c r="M1491" s="48"/>
      <c r="N1491" s="19"/>
      <c r="O1491" s="41">
        <f>SUMIFS('Troškovnik '!H:H,'Troškovnik '!A:A,A1491,'Troškovnik '!B:B,B1491)</f>
        <v>0</v>
      </c>
      <c r="AN1491" s="47"/>
    </row>
    <row r="1492" spans="1:40" x14ac:dyDescent="0.25">
      <c r="A1492" s="48"/>
      <c r="B1492" s="48"/>
      <c r="C1492" s="19"/>
      <c r="D1492" s="19"/>
      <c r="E1492" s="19"/>
      <c r="F1492" s="19"/>
      <c r="G1492" s="19"/>
      <c r="H1492" s="26" t="str">
        <f t="shared" si="23"/>
        <v/>
      </c>
      <c r="I1492" s="48"/>
      <c r="J1492" s="48"/>
      <c r="K1492" s="48"/>
      <c r="L1492" s="48"/>
      <c r="M1492" s="48"/>
      <c r="N1492" s="19"/>
      <c r="O1492" s="41">
        <f>SUMIFS('Troškovnik '!H:H,'Troškovnik '!A:A,A1492,'Troškovnik '!B:B,B1492)</f>
        <v>0</v>
      </c>
      <c r="AN1492" s="47"/>
    </row>
    <row r="1493" spans="1:40" x14ac:dyDescent="0.25">
      <c r="A1493" s="48"/>
      <c r="B1493" s="48"/>
      <c r="C1493" s="19"/>
      <c r="D1493" s="19"/>
      <c r="E1493" s="19"/>
      <c r="F1493" s="19"/>
      <c r="G1493" s="19"/>
      <c r="H1493" s="26" t="str">
        <f t="shared" si="23"/>
        <v/>
      </c>
      <c r="I1493" s="48"/>
      <c r="J1493" s="48"/>
      <c r="K1493" s="48"/>
      <c r="L1493" s="48"/>
      <c r="M1493" s="48"/>
      <c r="N1493" s="19"/>
      <c r="O1493" s="41">
        <f>SUMIFS('Troškovnik '!H:H,'Troškovnik '!A:A,A1493,'Troškovnik '!B:B,B1493)</f>
        <v>0</v>
      </c>
      <c r="AN1493" s="47"/>
    </row>
    <row r="1494" spans="1:40" x14ac:dyDescent="0.25">
      <c r="A1494" s="48"/>
      <c r="B1494" s="48"/>
      <c r="C1494" s="19"/>
      <c r="D1494" s="19"/>
      <c r="E1494" s="19"/>
      <c r="F1494" s="19"/>
      <c r="G1494" s="19"/>
      <c r="H1494" s="26" t="str">
        <f t="shared" si="23"/>
        <v/>
      </c>
      <c r="I1494" s="48"/>
      <c r="J1494" s="48"/>
      <c r="K1494" s="48"/>
      <c r="L1494" s="48"/>
      <c r="M1494" s="48"/>
      <c r="N1494" s="19"/>
      <c r="O1494" s="41">
        <f>SUMIFS('Troškovnik '!H:H,'Troškovnik '!A:A,A1494,'Troškovnik '!B:B,B1494)</f>
        <v>0</v>
      </c>
      <c r="AN1494" s="47"/>
    </row>
    <row r="1495" spans="1:40" x14ac:dyDescent="0.25">
      <c r="A1495" s="48"/>
      <c r="B1495" s="48"/>
      <c r="C1495" s="19"/>
      <c r="D1495" s="19"/>
      <c r="E1495" s="19"/>
      <c r="F1495" s="19"/>
      <c r="G1495" s="19"/>
      <c r="H1495" s="26" t="str">
        <f t="shared" si="23"/>
        <v/>
      </c>
      <c r="I1495" s="48"/>
      <c r="J1495" s="48"/>
      <c r="K1495" s="48"/>
      <c r="L1495" s="48"/>
      <c r="M1495" s="48"/>
      <c r="N1495" s="19"/>
      <c r="O1495" s="41">
        <f>SUMIFS('Troškovnik '!H:H,'Troškovnik '!A:A,A1495,'Troškovnik '!B:B,B1495)</f>
        <v>0</v>
      </c>
      <c r="AN1495" s="47"/>
    </row>
    <row r="1496" spans="1:40" x14ac:dyDescent="0.25">
      <c r="A1496" s="48"/>
      <c r="B1496" s="48"/>
      <c r="C1496" s="19"/>
      <c r="D1496" s="19"/>
      <c r="E1496" s="19"/>
      <c r="F1496" s="19"/>
      <c r="G1496" s="19"/>
      <c r="H1496" s="26" t="str">
        <f t="shared" si="23"/>
        <v/>
      </c>
      <c r="I1496" s="48"/>
      <c r="J1496" s="48"/>
      <c r="K1496" s="48"/>
      <c r="L1496" s="48"/>
      <c r="M1496" s="48"/>
      <c r="N1496" s="19"/>
      <c r="O1496" s="41">
        <f>SUMIFS('Troškovnik '!H:H,'Troškovnik '!A:A,A1496,'Troškovnik '!B:B,B1496)</f>
        <v>0</v>
      </c>
      <c r="AN1496" s="47"/>
    </row>
    <row r="1497" spans="1:40" x14ac:dyDescent="0.25">
      <c r="A1497" s="48"/>
      <c r="B1497" s="48"/>
      <c r="C1497" s="19"/>
      <c r="D1497" s="19"/>
      <c r="E1497" s="19"/>
      <c r="F1497" s="19"/>
      <c r="G1497" s="19"/>
      <c r="H1497" s="26" t="str">
        <f t="shared" si="23"/>
        <v/>
      </c>
      <c r="I1497" s="48"/>
      <c r="J1497" s="48"/>
      <c r="K1497" s="48"/>
      <c r="L1497" s="48"/>
      <c r="M1497" s="48"/>
      <c r="N1497" s="19"/>
      <c r="O1497" s="41">
        <f>SUMIFS('Troškovnik '!H:H,'Troškovnik '!A:A,A1497,'Troškovnik '!B:B,B1497)</f>
        <v>0</v>
      </c>
      <c r="AN1497" s="47"/>
    </row>
    <row r="1498" spans="1:40" x14ac:dyDescent="0.25">
      <c r="A1498" s="48"/>
      <c r="B1498" s="48"/>
      <c r="C1498" s="19"/>
      <c r="D1498" s="19"/>
      <c r="E1498" s="19"/>
      <c r="F1498" s="19"/>
      <c r="G1498" s="19"/>
      <c r="H1498" s="26" t="str">
        <f t="shared" si="23"/>
        <v/>
      </c>
      <c r="I1498" s="48"/>
      <c r="J1498" s="48"/>
      <c r="K1498" s="48"/>
      <c r="L1498" s="48"/>
      <c r="M1498" s="48"/>
      <c r="N1498" s="19"/>
      <c r="O1498" s="41">
        <f>SUMIFS('Troškovnik '!H:H,'Troškovnik '!A:A,A1498,'Troškovnik '!B:B,B1498)</f>
        <v>0</v>
      </c>
      <c r="AN1498" s="47"/>
    </row>
    <row r="1499" spans="1:40" x14ac:dyDescent="0.25">
      <c r="A1499" s="48"/>
      <c r="B1499" s="48"/>
      <c r="C1499" s="19"/>
      <c r="D1499" s="19"/>
      <c r="E1499" s="19"/>
      <c r="F1499" s="19"/>
      <c r="G1499" s="19"/>
      <c r="H1499" s="26" t="str">
        <f t="shared" si="23"/>
        <v/>
      </c>
      <c r="I1499" s="48"/>
      <c r="J1499" s="48"/>
      <c r="K1499" s="48"/>
      <c r="L1499" s="48"/>
      <c r="M1499" s="48"/>
      <c r="N1499" s="19"/>
      <c r="O1499" s="41">
        <f>SUMIFS('Troškovnik '!H:H,'Troškovnik '!A:A,A1499,'Troškovnik '!B:B,B1499)</f>
        <v>0</v>
      </c>
      <c r="AN1499" s="47"/>
    </row>
    <row r="1500" spans="1:40" x14ac:dyDescent="0.25">
      <c r="A1500" s="48"/>
      <c r="B1500" s="48"/>
      <c r="C1500" s="19"/>
      <c r="D1500" s="19"/>
      <c r="E1500" s="19"/>
      <c r="F1500" s="19"/>
      <c r="G1500" s="19"/>
      <c r="H1500" s="26" t="str">
        <f t="shared" si="23"/>
        <v/>
      </c>
      <c r="I1500" s="48"/>
      <c r="J1500" s="48"/>
      <c r="K1500" s="48"/>
      <c r="L1500" s="48"/>
      <c r="M1500" s="48"/>
      <c r="N1500" s="19"/>
      <c r="O1500" s="41">
        <f>SUMIFS('Troškovnik '!H:H,'Troškovnik '!A:A,A1500,'Troškovnik '!B:B,B1500)</f>
        <v>0</v>
      </c>
      <c r="AN1500" s="47"/>
    </row>
    <row r="1501" spans="1:40" x14ac:dyDescent="0.25">
      <c r="A1501" s="48"/>
      <c r="B1501" s="48"/>
      <c r="C1501" s="19"/>
      <c r="D1501" s="19"/>
      <c r="E1501" s="19"/>
      <c r="F1501" s="19"/>
      <c r="G1501" s="19"/>
      <c r="H1501" s="26" t="str">
        <f t="shared" si="23"/>
        <v/>
      </c>
      <c r="I1501" s="48"/>
      <c r="J1501" s="48"/>
      <c r="K1501" s="48"/>
      <c r="L1501" s="48"/>
      <c r="M1501" s="48"/>
      <c r="N1501" s="19"/>
      <c r="O1501" s="41">
        <f>SUMIFS('Troškovnik '!H:H,'Troškovnik '!A:A,A1501,'Troškovnik '!B:B,B1501)</f>
        <v>0</v>
      </c>
      <c r="AN1501" s="47"/>
    </row>
    <row r="1502" spans="1:40" x14ac:dyDescent="0.25">
      <c r="A1502" s="48"/>
      <c r="B1502" s="48"/>
      <c r="C1502" s="19"/>
      <c r="D1502" s="19"/>
      <c r="E1502" s="19"/>
      <c r="F1502" s="19"/>
      <c r="G1502" s="19"/>
      <c r="H1502" s="26" t="str">
        <f t="shared" si="23"/>
        <v/>
      </c>
      <c r="I1502" s="48"/>
      <c r="J1502" s="48"/>
      <c r="K1502" s="48"/>
      <c r="L1502" s="48"/>
      <c r="M1502" s="48"/>
      <c r="N1502" s="19"/>
      <c r="O1502" s="41">
        <f>SUMIFS('Troškovnik '!H:H,'Troškovnik '!A:A,A1502,'Troškovnik '!B:B,B1502)</f>
        <v>0</v>
      </c>
      <c r="AN1502" s="47"/>
    </row>
    <row r="1503" spans="1:40" x14ac:dyDescent="0.25">
      <c r="A1503" s="48"/>
      <c r="B1503" s="48"/>
      <c r="C1503" s="19"/>
      <c r="D1503" s="19"/>
      <c r="E1503" s="19"/>
      <c r="F1503" s="19"/>
      <c r="G1503" s="19"/>
      <c r="H1503" s="26" t="str">
        <f t="shared" si="23"/>
        <v/>
      </c>
      <c r="I1503" s="48"/>
      <c r="J1503" s="48"/>
      <c r="K1503" s="48"/>
      <c r="L1503" s="48"/>
      <c r="M1503" s="48"/>
      <c r="N1503" s="19"/>
      <c r="O1503" s="41">
        <f>SUMIFS('Troškovnik '!H:H,'Troškovnik '!A:A,A1503,'Troškovnik '!B:B,B1503)</f>
        <v>0</v>
      </c>
      <c r="AN1503" s="47"/>
    </row>
    <row r="1504" spans="1:40" x14ac:dyDescent="0.25">
      <c r="A1504" s="48"/>
      <c r="B1504" s="48"/>
      <c r="C1504" s="19"/>
      <c r="D1504" s="19"/>
      <c r="E1504" s="19"/>
      <c r="F1504" s="19"/>
      <c r="G1504" s="19"/>
      <c r="H1504" s="26" t="str">
        <f t="shared" si="23"/>
        <v/>
      </c>
      <c r="I1504" s="48"/>
      <c r="J1504" s="48"/>
      <c r="K1504" s="48"/>
      <c r="L1504" s="48"/>
      <c r="M1504" s="48"/>
      <c r="N1504" s="19"/>
      <c r="O1504" s="41">
        <f>SUMIFS('Troškovnik '!H:H,'Troškovnik '!A:A,A1504,'Troškovnik '!B:B,B1504)</f>
        <v>0</v>
      </c>
      <c r="AN1504" s="47"/>
    </row>
    <row r="1505" spans="1:40" x14ac:dyDescent="0.25">
      <c r="A1505" s="48"/>
      <c r="B1505" s="48"/>
      <c r="C1505" s="19"/>
      <c r="D1505" s="19"/>
      <c r="E1505" s="19"/>
      <c r="F1505" s="19"/>
      <c r="G1505" s="19"/>
      <c r="H1505" s="26" t="str">
        <f t="shared" si="23"/>
        <v/>
      </c>
      <c r="I1505" s="48"/>
      <c r="J1505" s="48"/>
      <c r="K1505" s="48"/>
      <c r="L1505" s="48"/>
      <c r="M1505" s="48"/>
      <c r="N1505" s="19"/>
      <c r="O1505" s="41">
        <f>SUMIFS('Troškovnik '!H:H,'Troškovnik '!A:A,A1505,'Troškovnik '!B:B,B1505)</f>
        <v>0</v>
      </c>
      <c r="AN1505" s="47"/>
    </row>
    <row r="1506" spans="1:40" x14ac:dyDescent="0.25">
      <c r="A1506" s="48"/>
      <c r="B1506" s="48"/>
      <c r="C1506" s="19"/>
      <c r="D1506" s="19"/>
      <c r="E1506" s="19"/>
      <c r="F1506" s="19"/>
      <c r="G1506" s="19"/>
      <c r="H1506" s="26" t="str">
        <f t="shared" si="23"/>
        <v/>
      </c>
      <c r="I1506" s="48"/>
      <c r="J1506" s="48"/>
      <c r="K1506" s="48"/>
      <c r="L1506" s="48"/>
      <c r="M1506" s="48"/>
      <c r="N1506" s="19"/>
      <c r="O1506" s="41">
        <f>SUMIFS('Troškovnik '!H:H,'Troškovnik '!A:A,A1506,'Troškovnik '!B:B,B1506)</f>
        <v>0</v>
      </c>
      <c r="AN1506" s="47"/>
    </row>
    <row r="1507" spans="1:40" x14ac:dyDescent="0.25">
      <c r="A1507" s="48"/>
      <c r="B1507" s="48"/>
      <c r="C1507" s="19"/>
      <c r="D1507" s="19"/>
      <c r="E1507" s="19"/>
      <c r="F1507" s="19"/>
      <c r="G1507" s="19"/>
      <c r="H1507" s="26" t="str">
        <f t="shared" si="23"/>
        <v/>
      </c>
      <c r="I1507" s="48"/>
      <c r="J1507" s="48"/>
      <c r="K1507" s="48"/>
      <c r="L1507" s="48"/>
      <c r="M1507" s="48"/>
      <c r="N1507" s="19"/>
      <c r="O1507" s="41">
        <f>SUMIFS('Troškovnik '!H:H,'Troškovnik '!A:A,A1507,'Troškovnik '!B:B,B1507)</f>
        <v>0</v>
      </c>
      <c r="AN1507" s="47"/>
    </row>
    <row r="1508" spans="1:40" x14ac:dyDescent="0.25">
      <c r="A1508" s="48"/>
      <c r="B1508" s="48"/>
      <c r="C1508" s="19"/>
      <c r="D1508" s="19"/>
      <c r="E1508" s="19"/>
      <c r="F1508" s="19"/>
      <c r="G1508" s="19"/>
      <c r="H1508" s="26" t="str">
        <f t="shared" si="23"/>
        <v/>
      </c>
      <c r="I1508" s="48"/>
      <c r="J1508" s="48"/>
      <c r="K1508" s="48"/>
      <c r="L1508" s="48"/>
      <c r="M1508" s="48"/>
      <c r="N1508" s="19"/>
      <c r="O1508" s="41">
        <f>SUMIFS('Troškovnik '!H:H,'Troškovnik '!A:A,A1508,'Troškovnik '!B:B,B1508)</f>
        <v>0</v>
      </c>
      <c r="AN1508" s="47"/>
    </row>
    <row r="1509" spans="1:40" x14ac:dyDescent="0.25">
      <c r="A1509" s="48"/>
      <c r="B1509" s="48"/>
      <c r="C1509" s="19"/>
      <c r="D1509" s="19"/>
      <c r="E1509" s="19"/>
      <c r="F1509" s="19"/>
      <c r="G1509" s="19"/>
      <c r="H1509" s="26" t="str">
        <f t="shared" si="23"/>
        <v/>
      </c>
      <c r="I1509" s="48"/>
      <c r="J1509" s="48"/>
      <c r="K1509" s="48"/>
      <c r="L1509" s="48"/>
      <c r="M1509" s="48"/>
      <c r="N1509" s="19"/>
      <c r="O1509" s="41">
        <f>SUMIFS('Troškovnik '!H:H,'Troškovnik '!A:A,A1509,'Troškovnik '!B:B,B1509)</f>
        <v>0</v>
      </c>
      <c r="AN1509" s="47"/>
    </row>
    <row r="1510" spans="1:40" x14ac:dyDescent="0.25">
      <c r="A1510" s="48"/>
      <c r="B1510" s="48"/>
      <c r="C1510" s="19"/>
      <c r="D1510" s="19"/>
      <c r="E1510" s="19"/>
      <c r="F1510" s="19"/>
      <c r="G1510" s="19"/>
      <c r="H1510" s="26" t="str">
        <f t="shared" si="23"/>
        <v/>
      </c>
      <c r="I1510" s="48"/>
      <c r="J1510" s="48"/>
      <c r="K1510" s="48"/>
      <c r="L1510" s="48"/>
      <c r="M1510" s="48"/>
      <c r="N1510" s="19"/>
      <c r="O1510" s="41">
        <f>SUMIFS('Troškovnik '!H:H,'Troškovnik '!A:A,A1510,'Troškovnik '!B:B,B1510)</f>
        <v>0</v>
      </c>
      <c r="AN1510" s="47"/>
    </row>
    <row r="1511" spans="1:40" x14ac:dyDescent="0.25">
      <c r="A1511" s="48"/>
      <c r="B1511" s="48"/>
      <c r="C1511" s="19"/>
      <c r="D1511" s="19"/>
      <c r="E1511" s="19"/>
      <c r="F1511" s="19"/>
      <c r="G1511" s="19"/>
      <c r="H1511" s="26" t="str">
        <f t="shared" si="23"/>
        <v/>
      </c>
      <c r="I1511" s="48"/>
      <c r="J1511" s="48"/>
      <c r="K1511" s="48"/>
      <c r="L1511" s="48"/>
      <c r="M1511" s="48"/>
      <c r="N1511" s="19"/>
      <c r="O1511" s="41">
        <f>SUMIFS('Troškovnik '!H:H,'Troškovnik '!A:A,A1511,'Troškovnik '!B:B,B1511)</f>
        <v>0</v>
      </c>
      <c r="AN1511" s="47"/>
    </row>
    <row r="1512" spans="1:40" x14ac:dyDescent="0.25">
      <c r="A1512" s="48"/>
      <c r="B1512" s="48"/>
      <c r="C1512" s="19"/>
      <c r="D1512" s="19"/>
      <c r="E1512" s="19"/>
      <c r="F1512" s="19"/>
      <c r="G1512" s="19"/>
      <c r="H1512" s="26" t="str">
        <f t="shared" si="23"/>
        <v/>
      </c>
      <c r="I1512" s="48"/>
      <c r="J1512" s="48"/>
      <c r="K1512" s="48"/>
      <c r="L1512" s="48"/>
      <c r="M1512" s="48"/>
      <c r="N1512" s="19"/>
      <c r="O1512" s="41">
        <f>SUMIFS('Troškovnik '!H:H,'Troškovnik '!A:A,A1512,'Troškovnik '!B:B,B1512)</f>
        <v>0</v>
      </c>
      <c r="AN1512" s="47"/>
    </row>
    <row r="1513" spans="1:40" x14ac:dyDescent="0.25">
      <c r="A1513" s="48"/>
      <c r="B1513" s="48"/>
      <c r="C1513" s="19"/>
      <c r="D1513" s="19"/>
      <c r="E1513" s="19"/>
      <c r="F1513" s="19"/>
      <c r="G1513" s="19"/>
      <c r="H1513" s="26" t="str">
        <f t="shared" si="23"/>
        <v/>
      </c>
      <c r="I1513" s="48"/>
      <c r="J1513" s="48"/>
      <c r="K1513" s="48"/>
      <c r="L1513" s="48"/>
      <c r="M1513" s="48"/>
      <c r="N1513" s="19"/>
      <c r="O1513" s="41">
        <f>SUMIFS('Troškovnik '!H:H,'Troškovnik '!A:A,A1513,'Troškovnik '!B:B,B1513)</f>
        <v>0</v>
      </c>
      <c r="AN1513" s="47"/>
    </row>
    <row r="1514" spans="1:40" x14ac:dyDescent="0.25">
      <c r="A1514" s="48"/>
      <c r="B1514" s="48"/>
      <c r="C1514" s="19"/>
      <c r="D1514" s="19"/>
      <c r="E1514" s="19"/>
      <c r="F1514" s="19"/>
      <c r="G1514" s="19"/>
      <c r="H1514" s="26" t="str">
        <f t="shared" si="23"/>
        <v/>
      </c>
      <c r="I1514" s="48"/>
      <c r="J1514" s="48"/>
      <c r="K1514" s="48"/>
      <c r="L1514" s="48"/>
      <c r="M1514" s="48"/>
      <c r="N1514" s="19"/>
      <c r="O1514" s="41">
        <f>SUMIFS('Troškovnik '!H:H,'Troškovnik '!A:A,A1514,'Troškovnik '!B:B,B1514)</f>
        <v>0</v>
      </c>
      <c r="AN1514" s="47"/>
    </row>
    <row r="1515" spans="1:40" x14ac:dyDescent="0.25">
      <c r="A1515" s="48"/>
      <c r="B1515" s="48"/>
      <c r="C1515" s="19"/>
      <c r="D1515" s="19"/>
      <c r="E1515" s="19"/>
      <c r="F1515" s="19"/>
      <c r="G1515" s="19"/>
      <c r="H1515" s="26" t="str">
        <f t="shared" si="23"/>
        <v/>
      </c>
      <c r="I1515" s="48"/>
      <c r="J1515" s="48"/>
      <c r="K1515" s="48"/>
      <c r="L1515" s="48"/>
      <c r="M1515" s="48"/>
      <c r="N1515" s="19"/>
      <c r="O1515" s="41">
        <f>SUMIFS('Troškovnik '!H:H,'Troškovnik '!A:A,A1515,'Troškovnik '!B:B,B1515)</f>
        <v>0</v>
      </c>
      <c r="AN1515" s="47"/>
    </row>
    <row r="1516" spans="1:40" x14ac:dyDescent="0.25">
      <c r="A1516" s="48"/>
      <c r="B1516" s="48"/>
      <c r="C1516" s="19"/>
      <c r="D1516" s="19"/>
      <c r="E1516" s="19"/>
      <c r="F1516" s="19"/>
      <c r="G1516" s="19"/>
      <c r="H1516" s="26" t="str">
        <f t="shared" si="23"/>
        <v/>
      </c>
      <c r="I1516" s="48"/>
      <c r="J1516" s="48"/>
      <c r="K1516" s="48"/>
      <c r="L1516" s="48"/>
      <c r="M1516" s="48"/>
      <c r="N1516" s="19"/>
      <c r="O1516" s="41">
        <f>SUMIFS('Troškovnik '!H:H,'Troškovnik '!A:A,A1516,'Troškovnik '!B:B,B1516)</f>
        <v>0</v>
      </c>
      <c r="AN1516" s="47"/>
    </row>
    <row r="1517" spans="1:40" x14ac:dyDescent="0.25">
      <c r="A1517" s="48"/>
      <c r="B1517" s="48"/>
      <c r="C1517" s="19"/>
      <c r="D1517" s="19"/>
      <c r="E1517" s="19"/>
      <c r="F1517" s="19"/>
      <c r="G1517" s="19"/>
      <c r="H1517" s="26" t="str">
        <f t="shared" si="23"/>
        <v/>
      </c>
      <c r="I1517" s="48"/>
      <c r="J1517" s="48"/>
      <c r="K1517" s="48"/>
      <c r="L1517" s="48"/>
      <c r="M1517" s="48"/>
      <c r="N1517" s="19"/>
      <c r="O1517" s="41">
        <f>SUMIFS('Troškovnik '!H:H,'Troškovnik '!A:A,A1517,'Troškovnik '!B:B,B1517)</f>
        <v>0</v>
      </c>
      <c r="AN1517" s="47"/>
    </row>
    <row r="1518" spans="1:40" x14ac:dyDescent="0.25">
      <c r="A1518" s="48"/>
      <c r="B1518" s="48"/>
      <c r="C1518" s="19"/>
      <c r="D1518" s="19"/>
      <c r="E1518" s="19"/>
      <c r="F1518" s="19"/>
      <c r="G1518" s="19"/>
      <c r="H1518" s="26" t="str">
        <f t="shared" si="23"/>
        <v/>
      </c>
      <c r="I1518" s="48"/>
      <c r="J1518" s="48"/>
      <c r="K1518" s="48"/>
      <c r="L1518" s="48"/>
      <c r="M1518" s="48"/>
      <c r="N1518" s="19"/>
      <c r="O1518" s="41">
        <f>SUMIFS('Troškovnik '!H:H,'Troškovnik '!A:A,A1518,'Troškovnik '!B:B,B1518)</f>
        <v>0</v>
      </c>
      <c r="AN1518" s="47"/>
    </row>
    <row r="1519" spans="1:40" x14ac:dyDescent="0.25">
      <c r="A1519" s="48"/>
      <c r="B1519" s="48"/>
      <c r="C1519" s="19"/>
      <c r="D1519" s="19"/>
      <c r="E1519" s="19"/>
      <c r="F1519" s="19"/>
      <c r="G1519" s="19"/>
      <c r="H1519" s="26" t="str">
        <f t="shared" si="23"/>
        <v/>
      </c>
      <c r="I1519" s="48"/>
      <c r="J1519" s="48"/>
      <c r="K1519" s="48"/>
      <c r="L1519" s="48"/>
      <c r="M1519" s="48"/>
      <c r="N1519" s="19"/>
      <c r="O1519" s="41">
        <f>SUMIFS('Troškovnik '!H:H,'Troškovnik '!A:A,A1519,'Troškovnik '!B:B,B1519)</f>
        <v>0</v>
      </c>
      <c r="AN1519" s="47"/>
    </row>
    <row r="1520" spans="1:40" x14ac:dyDescent="0.25">
      <c r="A1520" s="48"/>
      <c r="B1520" s="48"/>
      <c r="C1520" s="19"/>
      <c r="D1520" s="19"/>
      <c r="E1520" s="19"/>
      <c r="F1520" s="19"/>
      <c r="G1520" s="19"/>
      <c r="H1520" s="26" t="str">
        <f t="shared" si="23"/>
        <v/>
      </c>
      <c r="I1520" s="48"/>
      <c r="J1520" s="48"/>
      <c r="K1520" s="48"/>
      <c r="L1520" s="48"/>
      <c r="M1520" s="48"/>
      <c r="N1520" s="19"/>
      <c r="O1520" s="41">
        <f>SUMIFS('Troškovnik '!H:H,'Troškovnik '!A:A,A1520,'Troškovnik '!B:B,B1520)</f>
        <v>0</v>
      </c>
      <c r="AN1520" s="47"/>
    </row>
    <row r="1521" spans="1:40" x14ac:dyDescent="0.25">
      <c r="A1521" s="48"/>
      <c r="B1521" s="48"/>
      <c r="C1521" s="19"/>
      <c r="D1521" s="19"/>
      <c r="E1521" s="19"/>
      <c r="F1521" s="19"/>
      <c r="G1521" s="19"/>
      <c r="H1521" s="26" t="str">
        <f t="shared" si="23"/>
        <v/>
      </c>
      <c r="I1521" s="48"/>
      <c r="J1521" s="48"/>
      <c r="K1521" s="48"/>
      <c r="L1521" s="48"/>
      <c r="M1521" s="48"/>
      <c r="N1521" s="19"/>
      <c r="O1521" s="41">
        <f>SUMIFS('Troškovnik '!H:H,'Troškovnik '!A:A,A1521,'Troškovnik '!B:B,B1521)</f>
        <v>0</v>
      </c>
      <c r="AN1521" s="47"/>
    </row>
    <row r="1522" spans="1:40" x14ac:dyDescent="0.25">
      <c r="A1522" s="48"/>
      <c r="B1522" s="48"/>
      <c r="C1522" s="19"/>
      <c r="D1522" s="19"/>
      <c r="E1522" s="19"/>
      <c r="F1522" s="19"/>
      <c r="G1522" s="19"/>
      <c r="H1522" s="26" t="str">
        <f t="shared" si="23"/>
        <v/>
      </c>
      <c r="I1522" s="48"/>
      <c r="J1522" s="48"/>
      <c r="K1522" s="48"/>
      <c r="L1522" s="48"/>
      <c r="M1522" s="48"/>
      <c r="N1522" s="19"/>
      <c r="O1522" s="41">
        <f>SUMIFS('Troškovnik '!H:H,'Troškovnik '!A:A,A1522,'Troškovnik '!B:B,B1522)</f>
        <v>0</v>
      </c>
      <c r="AN1522" s="47"/>
    </row>
    <row r="1523" spans="1:40" x14ac:dyDescent="0.25">
      <c r="A1523" s="48"/>
      <c r="B1523" s="48"/>
      <c r="C1523" s="19"/>
      <c r="D1523" s="19"/>
      <c r="E1523" s="19"/>
      <c r="F1523" s="19"/>
      <c r="G1523" s="19"/>
      <c r="H1523" s="26" t="str">
        <f t="shared" si="23"/>
        <v/>
      </c>
      <c r="I1523" s="48"/>
      <c r="J1523" s="48"/>
      <c r="K1523" s="48"/>
      <c r="L1523" s="48"/>
      <c r="M1523" s="48"/>
      <c r="N1523" s="19"/>
      <c r="O1523" s="41">
        <f>SUMIFS('Troškovnik '!H:H,'Troškovnik '!A:A,A1523,'Troškovnik '!B:B,B1523)</f>
        <v>0</v>
      </c>
      <c r="AN1523" s="47"/>
    </row>
    <row r="1524" spans="1:40" x14ac:dyDescent="0.25">
      <c r="A1524" s="48"/>
      <c r="B1524" s="48"/>
      <c r="C1524" s="19"/>
      <c r="D1524" s="19"/>
      <c r="E1524" s="19"/>
      <c r="F1524" s="19"/>
      <c r="G1524" s="19"/>
      <c r="H1524" s="26" t="str">
        <f t="shared" si="23"/>
        <v/>
      </c>
      <c r="I1524" s="48"/>
      <c r="J1524" s="48"/>
      <c r="K1524" s="48"/>
      <c r="L1524" s="48"/>
      <c r="M1524" s="48"/>
      <c r="N1524" s="19"/>
      <c r="O1524" s="41">
        <f>SUMIFS('Troškovnik '!H:H,'Troškovnik '!A:A,A1524,'Troškovnik '!B:B,B1524)</f>
        <v>0</v>
      </c>
      <c r="AN1524" s="47"/>
    </row>
    <row r="1525" spans="1:40" x14ac:dyDescent="0.25">
      <c r="A1525" s="48"/>
      <c r="B1525" s="48"/>
      <c r="C1525" s="19"/>
      <c r="D1525" s="19"/>
      <c r="E1525" s="19"/>
      <c r="F1525" s="19"/>
      <c r="G1525" s="19"/>
      <c r="H1525" s="26" t="str">
        <f t="shared" si="23"/>
        <v/>
      </c>
      <c r="I1525" s="48"/>
      <c r="J1525" s="48"/>
      <c r="K1525" s="48"/>
      <c r="L1525" s="48"/>
      <c r="M1525" s="48"/>
      <c r="N1525" s="19"/>
      <c r="O1525" s="41">
        <f>SUMIFS('Troškovnik '!H:H,'Troškovnik '!A:A,A1525,'Troškovnik '!B:B,B1525)</f>
        <v>0</v>
      </c>
      <c r="AN1525" s="47"/>
    </row>
    <row r="1526" spans="1:40" x14ac:dyDescent="0.25">
      <c r="A1526" s="48"/>
      <c r="B1526" s="48"/>
      <c r="C1526" s="19"/>
      <c r="D1526" s="19"/>
      <c r="E1526" s="19"/>
      <c r="F1526" s="19"/>
      <c r="G1526" s="19"/>
      <c r="H1526" s="26" t="str">
        <f t="shared" si="23"/>
        <v/>
      </c>
      <c r="I1526" s="48"/>
      <c r="J1526" s="48"/>
      <c r="K1526" s="48"/>
      <c r="L1526" s="48"/>
      <c r="M1526" s="48"/>
      <c r="N1526" s="19"/>
      <c r="O1526" s="41">
        <f>SUMIFS('Troškovnik '!H:H,'Troškovnik '!A:A,A1526,'Troškovnik '!B:B,B1526)</f>
        <v>0</v>
      </c>
      <c r="AN1526" s="47"/>
    </row>
    <row r="1527" spans="1:40" x14ac:dyDescent="0.25">
      <c r="A1527" s="48"/>
      <c r="B1527" s="48"/>
      <c r="C1527" s="19"/>
      <c r="D1527" s="19"/>
      <c r="E1527" s="19"/>
      <c r="F1527" s="19"/>
      <c r="G1527" s="19"/>
      <c r="H1527" s="26" t="str">
        <f t="shared" si="23"/>
        <v/>
      </c>
      <c r="I1527" s="48"/>
      <c r="J1527" s="48"/>
      <c r="K1527" s="48"/>
      <c r="L1527" s="48"/>
      <c r="M1527" s="48"/>
      <c r="N1527" s="19"/>
      <c r="O1527" s="41">
        <f>SUMIFS('Troškovnik '!H:H,'Troškovnik '!A:A,A1527,'Troškovnik '!B:B,B1527)</f>
        <v>0</v>
      </c>
      <c r="AN1527" s="47"/>
    </row>
    <row r="1528" spans="1:40" x14ac:dyDescent="0.25">
      <c r="A1528" s="48"/>
      <c r="B1528" s="48"/>
      <c r="C1528" s="19"/>
      <c r="D1528" s="19"/>
      <c r="E1528" s="19"/>
      <c r="F1528" s="19"/>
      <c r="G1528" s="19"/>
      <c r="H1528" s="26" t="str">
        <f t="shared" si="23"/>
        <v/>
      </c>
      <c r="I1528" s="48"/>
      <c r="J1528" s="48"/>
      <c r="K1528" s="48"/>
      <c r="L1528" s="48"/>
      <c r="M1528" s="48"/>
      <c r="N1528" s="19"/>
      <c r="O1528" s="41">
        <f>SUMIFS('Troškovnik '!H:H,'Troškovnik '!A:A,A1528,'Troškovnik '!B:B,B1528)</f>
        <v>0</v>
      </c>
      <c r="AN1528" s="47"/>
    </row>
    <row r="1529" spans="1:40" x14ac:dyDescent="0.25">
      <c r="A1529" s="48"/>
      <c r="B1529" s="48"/>
      <c r="C1529" s="19"/>
      <c r="D1529" s="19"/>
      <c r="E1529" s="19"/>
      <c r="F1529" s="19"/>
      <c r="G1529" s="19"/>
      <c r="H1529" s="26" t="str">
        <f t="shared" si="23"/>
        <v/>
      </c>
      <c r="I1529" s="48"/>
      <c r="J1529" s="48"/>
      <c r="K1529" s="48"/>
      <c r="L1529" s="48"/>
      <c r="M1529" s="48"/>
      <c r="N1529" s="19"/>
      <c r="O1529" s="41">
        <f>SUMIFS('Troškovnik '!H:H,'Troškovnik '!A:A,A1529,'Troškovnik '!B:B,B1529)</f>
        <v>0</v>
      </c>
      <c r="AN1529" s="47"/>
    </row>
    <row r="1530" spans="1:40" x14ac:dyDescent="0.25">
      <c r="A1530" s="48"/>
      <c r="B1530" s="48"/>
      <c r="C1530" s="19"/>
      <c r="D1530" s="19"/>
      <c r="E1530" s="19"/>
      <c r="F1530" s="19"/>
      <c r="G1530" s="19"/>
      <c r="H1530" s="26" t="str">
        <f t="shared" si="23"/>
        <v/>
      </c>
      <c r="I1530" s="48"/>
      <c r="J1530" s="48"/>
      <c r="K1530" s="48"/>
      <c r="L1530" s="48"/>
      <c r="M1530" s="48"/>
      <c r="N1530" s="19"/>
      <c r="O1530" s="41">
        <f>SUMIFS('Troškovnik '!H:H,'Troškovnik '!A:A,A1530,'Troškovnik '!B:B,B1530)</f>
        <v>0</v>
      </c>
      <c r="AN1530" s="47"/>
    </row>
    <row r="1531" spans="1:40" x14ac:dyDescent="0.25">
      <c r="A1531" s="48"/>
      <c r="B1531" s="48"/>
      <c r="C1531" s="19"/>
      <c r="D1531" s="19"/>
      <c r="E1531" s="19"/>
      <c r="F1531" s="19"/>
      <c r="G1531" s="19"/>
      <c r="H1531" s="26" t="str">
        <f t="shared" si="23"/>
        <v/>
      </c>
      <c r="I1531" s="48"/>
      <c r="J1531" s="48"/>
      <c r="K1531" s="48"/>
      <c r="L1531" s="48"/>
      <c r="M1531" s="48"/>
      <c r="N1531" s="19"/>
      <c r="O1531" s="41">
        <f>SUMIFS('Troškovnik '!H:H,'Troškovnik '!A:A,A1531,'Troškovnik '!B:B,B1531)</f>
        <v>0</v>
      </c>
      <c r="AN1531" s="47"/>
    </row>
    <row r="1532" spans="1:40" x14ac:dyDescent="0.25">
      <c r="A1532" s="48"/>
      <c r="B1532" s="48"/>
      <c r="C1532" s="19"/>
      <c r="D1532" s="19"/>
      <c r="E1532" s="19"/>
      <c r="F1532" s="19"/>
      <c r="G1532" s="19"/>
      <c r="H1532" s="26" t="str">
        <f t="shared" si="23"/>
        <v/>
      </c>
      <c r="I1532" s="48"/>
      <c r="J1532" s="48"/>
      <c r="K1532" s="48"/>
      <c r="L1532" s="48"/>
      <c r="M1532" s="48"/>
      <c r="N1532" s="19"/>
      <c r="O1532" s="41">
        <f>SUMIFS('Troškovnik '!H:H,'Troškovnik '!A:A,A1532,'Troškovnik '!B:B,B1532)</f>
        <v>0</v>
      </c>
      <c r="AN1532" s="47"/>
    </row>
    <row r="1533" spans="1:40" x14ac:dyDescent="0.25">
      <c r="A1533" s="48"/>
      <c r="B1533" s="48"/>
      <c r="C1533" s="19"/>
      <c r="D1533" s="19"/>
      <c r="E1533" s="19"/>
      <c r="F1533" s="19"/>
      <c r="G1533" s="19"/>
      <c r="H1533" s="26" t="str">
        <f t="shared" si="23"/>
        <v/>
      </c>
      <c r="I1533" s="48"/>
      <c r="J1533" s="48"/>
      <c r="K1533" s="48"/>
      <c r="L1533" s="48"/>
      <c r="M1533" s="48"/>
      <c r="N1533" s="19"/>
      <c r="O1533" s="41">
        <f>SUMIFS('Troškovnik '!H:H,'Troškovnik '!A:A,A1533,'Troškovnik '!B:B,B1533)</f>
        <v>0</v>
      </c>
      <c r="AN1533" s="47"/>
    </row>
    <row r="1534" spans="1:40" x14ac:dyDescent="0.25">
      <c r="A1534" s="48"/>
      <c r="B1534" s="48"/>
      <c r="C1534" s="19"/>
      <c r="D1534" s="19"/>
      <c r="E1534" s="19"/>
      <c r="F1534" s="19"/>
      <c r="G1534" s="19"/>
      <c r="H1534" s="26" t="str">
        <f t="shared" si="23"/>
        <v/>
      </c>
      <c r="I1534" s="48"/>
      <c r="J1534" s="48"/>
      <c r="K1534" s="48"/>
      <c r="L1534" s="48"/>
      <c r="M1534" s="48"/>
      <c r="N1534" s="19"/>
      <c r="O1534" s="41">
        <f>SUMIFS('Troškovnik '!H:H,'Troškovnik '!A:A,A1534,'Troškovnik '!B:B,B1534)</f>
        <v>0</v>
      </c>
      <c r="AN1534" s="47"/>
    </row>
    <row r="1535" spans="1:40" x14ac:dyDescent="0.25">
      <c r="A1535" s="48"/>
      <c r="B1535" s="48"/>
      <c r="C1535" s="19"/>
      <c r="D1535" s="19"/>
      <c r="E1535" s="19"/>
      <c r="F1535" s="19"/>
      <c r="G1535" s="19"/>
      <c r="H1535" s="26" t="str">
        <f t="shared" si="23"/>
        <v/>
      </c>
      <c r="I1535" s="48"/>
      <c r="J1535" s="48"/>
      <c r="K1535" s="48"/>
      <c r="L1535" s="48"/>
      <c r="M1535" s="48"/>
      <c r="N1535" s="19"/>
      <c r="O1535" s="41">
        <f>SUMIFS('Troškovnik '!H:H,'Troškovnik '!A:A,A1535,'Troškovnik '!B:B,B1535)</f>
        <v>0</v>
      </c>
      <c r="AN1535" s="47"/>
    </row>
    <row r="1536" spans="1:40" x14ac:dyDescent="0.25">
      <c r="A1536" s="48"/>
      <c r="B1536" s="48"/>
      <c r="C1536" s="19"/>
      <c r="D1536" s="19"/>
      <c r="E1536" s="19"/>
      <c r="F1536" s="19"/>
      <c r="G1536" s="19"/>
      <c r="H1536" s="26" t="str">
        <f t="shared" si="23"/>
        <v/>
      </c>
      <c r="I1536" s="48"/>
      <c r="J1536" s="48"/>
      <c r="K1536" s="48"/>
      <c r="L1536" s="48"/>
      <c r="M1536" s="48"/>
      <c r="N1536" s="19"/>
      <c r="O1536" s="41">
        <f>SUMIFS('Troškovnik '!H:H,'Troškovnik '!A:A,A1536,'Troškovnik '!B:B,B1536)</f>
        <v>0</v>
      </c>
      <c r="AN1536" s="47"/>
    </row>
    <row r="1537" spans="1:40" x14ac:dyDescent="0.25">
      <c r="A1537" s="48"/>
      <c r="B1537" s="48"/>
      <c r="C1537" s="19"/>
      <c r="D1537" s="19"/>
      <c r="E1537" s="19"/>
      <c r="F1537" s="19"/>
      <c r="G1537" s="19"/>
      <c r="H1537" s="26" t="str">
        <f t="shared" si="23"/>
        <v/>
      </c>
      <c r="I1537" s="48"/>
      <c r="J1537" s="48"/>
      <c r="K1537" s="48"/>
      <c r="L1537" s="48"/>
      <c r="M1537" s="48"/>
      <c r="N1537" s="19"/>
      <c r="O1537" s="41">
        <f>SUMIFS('Troškovnik '!H:H,'Troškovnik '!A:A,A1537,'Troškovnik '!B:B,B1537)</f>
        <v>0</v>
      </c>
      <c r="AN1537" s="47"/>
    </row>
    <row r="1538" spans="1:40" x14ac:dyDescent="0.25">
      <c r="A1538" s="48"/>
      <c r="B1538" s="48"/>
      <c r="C1538" s="19"/>
      <c r="D1538" s="19"/>
      <c r="E1538" s="19"/>
      <c r="F1538" s="19"/>
      <c r="G1538" s="19"/>
      <c r="H1538" s="26" t="str">
        <f t="shared" si="23"/>
        <v/>
      </c>
      <c r="I1538" s="48"/>
      <c r="J1538" s="48"/>
      <c r="K1538" s="48"/>
      <c r="L1538" s="48"/>
      <c r="M1538" s="48"/>
      <c r="N1538" s="19"/>
      <c r="O1538" s="41">
        <f>SUMIFS('Troškovnik '!H:H,'Troškovnik '!A:A,A1538,'Troškovnik '!B:B,B1538)</f>
        <v>0</v>
      </c>
      <c r="AN1538" s="47"/>
    </row>
    <row r="1539" spans="1:40" x14ac:dyDescent="0.25">
      <c r="A1539" s="48"/>
      <c r="B1539" s="48"/>
      <c r="C1539" s="19"/>
      <c r="D1539" s="19"/>
      <c r="E1539" s="19"/>
      <c r="F1539" s="19"/>
      <c r="G1539" s="19"/>
      <c r="H1539" s="26" t="str">
        <f t="shared" si="23"/>
        <v/>
      </c>
      <c r="I1539" s="48"/>
      <c r="J1539" s="48"/>
      <c r="K1539" s="48"/>
      <c r="L1539" s="48"/>
      <c r="M1539" s="48"/>
      <c r="N1539" s="19"/>
      <c r="O1539" s="41">
        <f>SUMIFS('Troškovnik '!H:H,'Troškovnik '!A:A,A1539,'Troškovnik '!B:B,B1539)</f>
        <v>0</v>
      </c>
      <c r="AN1539" s="47"/>
    </row>
    <row r="1540" spans="1:40" x14ac:dyDescent="0.25">
      <c r="A1540" s="48"/>
      <c r="B1540" s="48"/>
      <c r="C1540" s="19"/>
      <c r="D1540" s="19"/>
      <c r="E1540" s="19"/>
      <c r="F1540" s="19"/>
      <c r="G1540" s="19"/>
      <c r="H1540" s="26" t="str">
        <f t="shared" si="23"/>
        <v/>
      </c>
      <c r="I1540" s="48"/>
      <c r="J1540" s="48"/>
      <c r="K1540" s="48"/>
      <c r="L1540" s="48"/>
      <c r="M1540" s="48"/>
      <c r="N1540" s="19"/>
      <c r="O1540" s="41">
        <f>SUMIFS('Troškovnik '!H:H,'Troškovnik '!A:A,A1540,'Troškovnik '!B:B,B1540)</f>
        <v>0</v>
      </c>
      <c r="AN1540" s="47"/>
    </row>
    <row r="1541" spans="1:40" x14ac:dyDescent="0.25">
      <c r="A1541" s="48"/>
      <c r="B1541" s="48"/>
      <c r="C1541" s="19"/>
      <c r="D1541" s="19"/>
      <c r="E1541" s="19"/>
      <c r="F1541" s="19"/>
      <c r="G1541" s="19"/>
      <c r="H1541" s="26" t="str">
        <f t="shared" si="23"/>
        <v/>
      </c>
      <c r="I1541" s="48"/>
      <c r="J1541" s="48"/>
      <c r="K1541" s="48"/>
      <c r="L1541" s="48"/>
      <c r="M1541" s="48"/>
      <c r="N1541" s="19"/>
      <c r="O1541" s="41">
        <f>SUMIFS('Troškovnik '!H:H,'Troškovnik '!A:A,A1541,'Troškovnik '!B:B,B1541)</f>
        <v>0</v>
      </c>
      <c r="AN1541" s="47"/>
    </row>
    <row r="1542" spans="1:40" x14ac:dyDescent="0.25">
      <c r="A1542" s="48"/>
      <c r="B1542" s="48"/>
      <c r="C1542" s="19"/>
      <c r="D1542" s="19"/>
      <c r="E1542" s="19"/>
      <c r="F1542" s="19"/>
      <c r="G1542" s="19"/>
      <c r="H1542" s="26" t="str">
        <f t="shared" si="23"/>
        <v/>
      </c>
      <c r="I1542" s="48"/>
      <c r="J1542" s="48"/>
      <c r="K1542" s="48"/>
      <c r="L1542" s="48"/>
      <c r="M1542" s="48"/>
      <c r="N1542" s="19"/>
      <c r="O1542" s="41">
        <f>SUMIFS('Troškovnik '!H:H,'Troškovnik '!A:A,A1542,'Troškovnik '!B:B,B1542)</f>
        <v>0</v>
      </c>
      <c r="AN1542" s="47"/>
    </row>
    <row r="1543" spans="1:40" x14ac:dyDescent="0.25">
      <c r="A1543" s="48"/>
      <c r="B1543" s="48"/>
      <c r="C1543" s="19"/>
      <c r="D1543" s="19"/>
      <c r="E1543" s="19"/>
      <c r="F1543" s="19"/>
      <c r="G1543" s="19"/>
      <c r="H1543" s="26" t="str">
        <f t="shared" ref="H1543:H1577" si="24">IF(OR(C1543="DA",E1543="DA"),COUNTIF(C1543:E1543,"DA"),"")</f>
        <v/>
      </c>
      <c r="I1543" s="48"/>
      <c r="J1543" s="48"/>
      <c r="K1543" s="48"/>
      <c r="L1543" s="48"/>
      <c r="M1543" s="48"/>
      <c r="N1543" s="19"/>
      <c r="O1543" s="41">
        <f>SUMIFS('Troškovnik '!H:H,'Troškovnik '!A:A,A1543,'Troškovnik '!B:B,B1543)</f>
        <v>0</v>
      </c>
      <c r="AN1543" s="47"/>
    </row>
    <row r="1544" spans="1:40" x14ac:dyDescent="0.25">
      <c r="A1544" s="48"/>
      <c r="B1544" s="48"/>
      <c r="C1544" s="19"/>
      <c r="D1544" s="19"/>
      <c r="E1544" s="19"/>
      <c r="F1544" s="19"/>
      <c r="G1544" s="19"/>
      <c r="H1544" s="26" t="str">
        <f t="shared" si="24"/>
        <v/>
      </c>
      <c r="I1544" s="48"/>
      <c r="J1544" s="48"/>
      <c r="K1544" s="48"/>
      <c r="L1544" s="48"/>
      <c r="M1544" s="48"/>
      <c r="N1544" s="19"/>
      <c r="O1544" s="41">
        <f>SUMIFS('Troškovnik '!H:H,'Troškovnik '!A:A,A1544,'Troškovnik '!B:B,B1544)</f>
        <v>0</v>
      </c>
      <c r="AN1544" s="47"/>
    </row>
    <row r="1545" spans="1:40" x14ac:dyDescent="0.25">
      <c r="A1545" s="48"/>
      <c r="B1545" s="48"/>
      <c r="C1545" s="19"/>
      <c r="D1545" s="19"/>
      <c r="E1545" s="19"/>
      <c r="F1545" s="19"/>
      <c r="G1545" s="19"/>
      <c r="H1545" s="26" t="str">
        <f t="shared" si="24"/>
        <v/>
      </c>
      <c r="I1545" s="48"/>
      <c r="J1545" s="48"/>
      <c r="K1545" s="48"/>
      <c r="L1545" s="48"/>
      <c r="M1545" s="48"/>
      <c r="N1545" s="19"/>
      <c r="O1545" s="41">
        <f>SUMIFS('Troškovnik '!H:H,'Troškovnik '!A:A,A1545,'Troškovnik '!B:B,B1545)</f>
        <v>0</v>
      </c>
      <c r="AN1545" s="47"/>
    </row>
    <row r="1546" spans="1:40" x14ac:dyDescent="0.25">
      <c r="A1546" s="48"/>
      <c r="B1546" s="48"/>
      <c r="C1546" s="19"/>
      <c r="D1546" s="19"/>
      <c r="E1546" s="19"/>
      <c r="F1546" s="19"/>
      <c r="G1546" s="19"/>
      <c r="H1546" s="26" t="str">
        <f t="shared" si="24"/>
        <v/>
      </c>
      <c r="I1546" s="48"/>
      <c r="J1546" s="48"/>
      <c r="K1546" s="48"/>
      <c r="L1546" s="48"/>
      <c r="M1546" s="48"/>
      <c r="N1546" s="19"/>
      <c r="O1546" s="41">
        <f>SUMIFS('Troškovnik '!H:H,'Troškovnik '!A:A,A1546,'Troškovnik '!B:B,B1546)</f>
        <v>0</v>
      </c>
      <c r="AN1546" s="47"/>
    </row>
    <row r="1547" spans="1:40" x14ac:dyDescent="0.25">
      <c r="A1547" s="48"/>
      <c r="B1547" s="48"/>
      <c r="C1547" s="19"/>
      <c r="D1547" s="19"/>
      <c r="E1547" s="19"/>
      <c r="F1547" s="19"/>
      <c r="G1547" s="19"/>
      <c r="H1547" s="26" t="str">
        <f t="shared" si="24"/>
        <v/>
      </c>
      <c r="I1547" s="48"/>
      <c r="J1547" s="48"/>
      <c r="K1547" s="48"/>
      <c r="L1547" s="48"/>
      <c r="M1547" s="48"/>
      <c r="N1547" s="19"/>
      <c r="O1547" s="41">
        <f>SUMIFS('Troškovnik '!H:H,'Troškovnik '!A:A,A1547,'Troškovnik '!B:B,B1547)</f>
        <v>0</v>
      </c>
      <c r="AN1547" s="47"/>
    </row>
    <row r="1548" spans="1:40" x14ac:dyDescent="0.25">
      <c r="A1548" s="48"/>
      <c r="B1548" s="48"/>
      <c r="C1548" s="19"/>
      <c r="D1548" s="19"/>
      <c r="E1548" s="19"/>
      <c r="F1548" s="19"/>
      <c r="G1548" s="19"/>
      <c r="H1548" s="26" t="str">
        <f t="shared" si="24"/>
        <v/>
      </c>
      <c r="I1548" s="48"/>
      <c r="J1548" s="48"/>
      <c r="K1548" s="48"/>
      <c r="L1548" s="48"/>
      <c r="M1548" s="48"/>
      <c r="N1548" s="19"/>
      <c r="O1548" s="41">
        <f>SUMIFS('Troškovnik '!H:H,'Troškovnik '!A:A,A1548,'Troškovnik '!B:B,B1548)</f>
        <v>0</v>
      </c>
      <c r="AN1548" s="47"/>
    </row>
    <row r="1549" spans="1:40" x14ac:dyDescent="0.25">
      <c r="A1549" s="48"/>
      <c r="B1549" s="48"/>
      <c r="C1549" s="19"/>
      <c r="D1549" s="19"/>
      <c r="E1549" s="19"/>
      <c r="F1549" s="19"/>
      <c r="G1549" s="19"/>
      <c r="H1549" s="26" t="str">
        <f t="shared" si="24"/>
        <v/>
      </c>
      <c r="I1549" s="48"/>
      <c r="J1549" s="48"/>
      <c r="K1549" s="48"/>
      <c r="L1549" s="48"/>
      <c r="M1549" s="48"/>
      <c r="N1549" s="19"/>
      <c r="O1549" s="41">
        <f>SUMIFS('Troškovnik '!H:H,'Troškovnik '!A:A,A1549,'Troškovnik '!B:B,B1549)</f>
        <v>0</v>
      </c>
      <c r="AN1549" s="47"/>
    </row>
    <row r="1550" spans="1:40" x14ac:dyDescent="0.25">
      <c r="A1550" s="48"/>
      <c r="B1550" s="48"/>
      <c r="C1550" s="19"/>
      <c r="D1550" s="19"/>
      <c r="E1550" s="19"/>
      <c r="F1550" s="19"/>
      <c r="G1550" s="19"/>
      <c r="H1550" s="26" t="str">
        <f t="shared" si="24"/>
        <v/>
      </c>
      <c r="I1550" s="48"/>
      <c r="J1550" s="48"/>
      <c r="K1550" s="48"/>
      <c r="L1550" s="48"/>
      <c r="M1550" s="48"/>
      <c r="N1550" s="19"/>
      <c r="O1550" s="41">
        <f>SUMIFS('Troškovnik '!H:H,'Troškovnik '!A:A,A1550,'Troškovnik '!B:B,B1550)</f>
        <v>0</v>
      </c>
      <c r="AN1550" s="47"/>
    </row>
    <row r="1551" spans="1:40" x14ac:dyDescent="0.25">
      <c r="A1551" s="48"/>
      <c r="B1551" s="48"/>
      <c r="C1551" s="19"/>
      <c r="D1551" s="19"/>
      <c r="E1551" s="19"/>
      <c r="F1551" s="19"/>
      <c r="G1551" s="19"/>
      <c r="H1551" s="26" t="str">
        <f t="shared" si="24"/>
        <v/>
      </c>
      <c r="I1551" s="48"/>
      <c r="J1551" s="48"/>
      <c r="K1551" s="48"/>
      <c r="L1551" s="48"/>
      <c r="M1551" s="48"/>
      <c r="N1551" s="19"/>
      <c r="O1551" s="41">
        <f>SUMIFS('Troškovnik '!H:H,'Troškovnik '!A:A,A1551,'Troškovnik '!B:B,B1551)</f>
        <v>0</v>
      </c>
      <c r="AN1551" s="47"/>
    </row>
    <row r="1552" spans="1:40" x14ac:dyDescent="0.25">
      <c r="A1552" s="48"/>
      <c r="B1552" s="48"/>
      <c r="C1552" s="19"/>
      <c r="D1552" s="19"/>
      <c r="E1552" s="19"/>
      <c r="F1552" s="19"/>
      <c r="G1552" s="19"/>
      <c r="H1552" s="26" t="str">
        <f t="shared" si="24"/>
        <v/>
      </c>
      <c r="I1552" s="48"/>
      <c r="J1552" s="48"/>
      <c r="K1552" s="48"/>
      <c r="L1552" s="48"/>
      <c r="M1552" s="48"/>
      <c r="N1552" s="19"/>
      <c r="O1552" s="41">
        <f>SUMIFS('Troškovnik '!H:H,'Troškovnik '!A:A,A1552,'Troškovnik '!B:B,B1552)</f>
        <v>0</v>
      </c>
      <c r="AN1552" s="47"/>
    </row>
    <row r="1553" spans="1:40" x14ac:dyDescent="0.25">
      <c r="A1553" s="48"/>
      <c r="B1553" s="48"/>
      <c r="C1553" s="19"/>
      <c r="D1553" s="19"/>
      <c r="E1553" s="19"/>
      <c r="F1553" s="19"/>
      <c r="G1553" s="19"/>
      <c r="H1553" s="26" t="str">
        <f t="shared" si="24"/>
        <v/>
      </c>
      <c r="I1553" s="48"/>
      <c r="J1553" s="48"/>
      <c r="K1553" s="48"/>
      <c r="L1553" s="48"/>
      <c r="M1553" s="48"/>
      <c r="N1553" s="19"/>
      <c r="O1553" s="41">
        <f>SUMIFS('Troškovnik '!H:H,'Troškovnik '!A:A,A1553,'Troškovnik '!B:B,B1553)</f>
        <v>0</v>
      </c>
      <c r="AN1553" s="47"/>
    </row>
    <row r="1554" spans="1:40" x14ac:dyDescent="0.25">
      <c r="A1554" s="48"/>
      <c r="B1554" s="48"/>
      <c r="C1554" s="19"/>
      <c r="D1554" s="19"/>
      <c r="E1554" s="19"/>
      <c r="F1554" s="19"/>
      <c r="G1554" s="19"/>
      <c r="H1554" s="26" t="str">
        <f t="shared" si="24"/>
        <v/>
      </c>
      <c r="I1554" s="48"/>
      <c r="J1554" s="48"/>
      <c r="K1554" s="48"/>
      <c r="L1554" s="48"/>
      <c r="M1554" s="48"/>
      <c r="N1554" s="19"/>
      <c r="O1554" s="41">
        <f>SUMIFS('Troškovnik '!H:H,'Troškovnik '!A:A,A1554,'Troškovnik '!B:B,B1554)</f>
        <v>0</v>
      </c>
      <c r="AN1554" s="47"/>
    </row>
    <row r="1555" spans="1:40" x14ac:dyDescent="0.25">
      <c r="A1555" s="48"/>
      <c r="B1555" s="48"/>
      <c r="C1555" s="19"/>
      <c r="D1555" s="19"/>
      <c r="E1555" s="19"/>
      <c r="F1555" s="19"/>
      <c r="G1555" s="19"/>
      <c r="H1555" s="26" t="str">
        <f t="shared" si="24"/>
        <v/>
      </c>
      <c r="I1555" s="48"/>
      <c r="J1555" s="48"/>
      <c r="K1555" s="48"/>
      <c r="L1555" s="48"/>
      <c r="M1555" s="48"/>
      <c r="N1555" s="19"/>
      <c r="O1555" s="41">
        <f>SUMIFS('Troškovnik '!H:H,'Troškovnik '!A:A,A1555,'Troškovnik '!B:B,B1555)</f>
        <v>0</v>
      </c>
      <c r="AN1555" s="47"/>
    </row>
    <row r="1556" spans="1:40" x14ac:dyDescent="0.25">
      <c r="A1556" s="48"/>
      <c r="B1556" s="48"/>
      <c r="C1556" s="19"/>
      <c r="D1556" s="19"/>
      <c r="E1556" s="19"/>
      <c r="F1556" s="19"/>
      <c r="G1556" s="19"/>
      <c r="H1556" s="26" t="str">
        <f t="shared" si="24"/>
        <v/>
      </c>
      <c r="I1556" s="48"/>
      <c r="J1556" s="48"/>
      <c r="K1556" s="48"/>
      <c r="L1556" s="48"/>
      <c r="M1556" s="48"/>
      <c r="N1556" s="19"/>
      <c r="O1556" s="41">
        <f>SUMIFS('Troškovnik '!H:H,'Troškovnik '!A:A,A1556,'Troškovnik '!B:B,B1556)</f>
        <v>0</v>
      </c>
      <c r="AN1556" s="47"/>
    </row>
    <row r="1557" spans="1:40" x14ac:dyDescent="0.25">
      <c r="A1557" s="48"/>
      <c r="B1557" s="48"/>
      <c r="C1557" s="19"/>
      <c r="D1557" s="19"/>
      <c r="E1557" s="19"/>
      <c r="F1557" s="19"/>
      <c r="G1557" s="19"/>
      <c r="H1557" s="26" t="str">
        <f t="shared" si="24"/>
        <v/>
      </c>
      <c r="I1557" s="48"/>
      <c r="J1557" s="48"/>
      <c r="K1557" s="48"/>
      <c r="L1557" s="48"/>
      <c r="M1557" s="48"/>
      <c r="N1557" s="19"/>
      <c r="O1557" s="41">
        <f>SUMIFS('Troškovnik '!H:H,'Troškovnik '!A:A,A1557,'Troškovnik '!B:B,B1557)</f>
        <v>0</v>
      </c>
      <c r="AN1557" s="47"/>
    </row>
    <row r="1558" spans="1:40" x14ac:dyDescent="0.25">
      <c r="A1558" s="48"/>
      <c r="B1558" s="48"/>
      <c r="C1558" s="19"/>
      <c r="D1558" s="19"/>
      <c r="E1558" s="19"/>
      <c r="F1558" s="19"/>
      <c r="G1558" s="19"/>
      <c r="H1558" s="26" t="str">
        <f t="shared" si="24"/>
        <v/>
      </c>
      <c r="I1558" s="48"/>
      <c r="J1558" s="48"/>
      <c r="K1558" s="48"/>
      <c r="L1558" s="48"/>
      <c r="M1558" s="48"/>
      <c r="N1558" s="19"/>
      <c r="O1558" s="41">
        <f>SUMIFS('Troškovnik '!H:H,'Troškovnik '!A:A,A1558,'Troškovnik '!B:B,B1558)</f>
        <v>0</v>
      </c>
      <c r="AN1558" s="47"/>
    </row>
    <row r="1559" spans="1:40" x14ac:dyDescent="0.25">
      <c r="A1559" s="48"/>
      <c r="B1559" s="48"/>
      <c r="C1559" s="19"/>
      <c r="D1559" s="19"/>
      <c r="E1559" s="19"/>
      <c r="F1559" s="19"/>
      <c r="G1559" s="19"/>
      <c r="H1559" s="26" t="str">
        <f t="shared" si="24"/>
        <v/>
      </c>
      <c r="I1559" s="48"/>
      <c r="J1559" s="48"/>
      <c r="K1559" s="48"/>
      <c r="L1559" s="48"/>
      <c r="M1559" s="48"/>
      <c r="N1559" s="19"/>
      <c r="O1559" s="41">
        <f>SUMIFS('Troškovnik '!H:H,'Troškovnik '!A:A,A1559,'Troškovnik '!B:B,B1559)</f>
        <v>0</v>
      </c>
      <c r="AN1559" s="47"/>
    </row>
    <row r="1560" spans="1:40" x14ac:dyDescent="0.25">
      <c r="A1560" s="48"/>
      <c r="B1560" s="48"/>
      <c r="C1560" s="19"/>
      <c r="D1560" s="19"/>
      <c r="E1560" s="19"/>
      <c r="F1560" s="19"/>
      <c r="G1560" s="19"/>
      <c r="H1560" s="26" t="str">
        <f t="shared" si="24"/>
        <v/>
      </c>
      <c r="I1560" s="48"/>
      <c r="J1560" s="48"/>
      <c r="K1560" s="48"/>
      <c r="L1560" s="48"/>
      <c r="M1560" s="48"/>
      <c r="N1560" s="19"/>
      <c r="O1560" s="41">
        <f>SUMIFS('Troškovnik '!H:H,'Troškovnik '!A:A,A1560,'Troškovnik '!B:B,B1560)</f>
        <v>0</v>
      </c>
      <c r="AN1560" s="47"/>
    </row>
    <row r="1561" spans="1:40" x14ac:dyDescent="0.25">
      <c r="A1561" s="48"/>
      <c r="B1561" s="48"/>
      <c r="C1561" s="19"/>
      <c r="D1561" s="19"/>
      <c r="E1561" s="19"/>
      <c r="F1561" s="19"/>
      <c r="G1561" s="19"/>
      <c r="H1561" s="26" t="str">
        <f t="shared" si="24"/>
        <v/>
      </c>
      <c r="I1561" s="48"/>
      <c r="J1561" s="48"/>
      <c r="K1561" s="48"/>
      <c r="L1561" s="48"/>
      <c r="M1561" s="48"/>
      <c r="N1561" s="19"/>
      <c r="O1561" s="41">
        <f>SUMIFS('Troškovnik '!H:H,'Troškovnik '!A:A,A1561,'Troškovnik '!B:B,B1561)</f>
        <v>0</v>
      </c>
      <c r="AN1561" s="47"/>
    </row>
    <row r="1562" spans="1:40" x14ac:dyDescent="0.25">
      <c r="A1562" s="48"/>
      <c r="B1562" s="48"/>
      <c r="C1562" s="19"/>
      <c r="D1562" s="19"/>
      <c r="E1562" s="19"/>
      <c r="F1562" s="19"/>
      <c r="G1562" s="19"/>
      <c r="H1562" s="26" t="str">
        <f t="shared" si="24"/>
        <v/>
      </c>
      <c r="I1562" s="48"/>
      <c r="J1562" s="48"/>
      <c r="K1562" s="48"/>
      <c r="L1562" s="48"/>
      <c r="M1562" s="48"/>
      <c r="N1562" s="19"/>
      <c r="O1562" s="41">
        <f>SUMIFS('Troškovnik '!H:H,'Troškovnik '!A:A,A1562,'Troškovnik '!B:B,B1562)</f>
        <v>0</v>
      </c>
      <c r="AN1562" s="47"/>
    </row>
    <row r="1563" spans="1:40" x14ac:dyDescent="0.25">
      <c r="A1563" s="48"/>
      <c r="B1563" s="48"/>
      <c r="C1563" s="19"/>
      <c r="D1563" s="19"/>
      <c r="E1563" s="19"/>
      <c r="F1563" s="19"/>
      <c r="G1563" s="19"/>
      <c r="H1563" s="26" t="str">
        <f t="shared" si="24"/>
        <v/>
      </c>
      <c r="I1563" s="48"/>
      <c r="J1563" s="48"/>
      <c r="K1563" s="48"/>
      <c r="L1563" s="48"/>
      <c r="M1563" s="48"/>
      <c r="N1563" s="19"/>
      <c r="O1563" s="41">
        <f>SUMIFS('Troškovnik '!H:H,'Troškovnik '!A:A,A1563,'Troškovnik '!B:B,B1563)</f>
        <v>0</v>
      </c>
      <c r="AN1563" s="47"/>
    </row>
    <row r="1564" spans="1:40" x14ac:dyDescent="0.25">
      <c r="A1564" s="48"/>
      <c r="B1564" s="48"/>
      <c r="C1564" s="19"/>
      <c r="D1564" s="19"/>
      <c r="E1564" s="19"/>
      <c r="F1564" s="19"/>
      <c r="G1564" s="19"/>
      <c r="H1564" s="26" t="str">
        <f t="shared" si="24"/>
        <v/>
      </c>
      <c r="I1564" s="48"/>
      <c r="J1564" s="48"/>
      <c r="K1564" s="48"/>
      <c r="L1564" s="48"/>
      <c r="M1564" s="48"/>
      <c r="N1564" s="19"/>
      <c r="O1564" s="41">
        <f>SUMIFS('Troškovnik '!H:H,'Troškovnik '!A:A,A1564,'Troškovnik '!B:B,B1564)</f>
        <v>0</v>
      </c>
      <c r="AN1564" s="47"/>
    </row>
    <row r="1565" spans="1:40" x14ac:dyDescent="0.25">
      <c r="A1565" s="48"/>
      <c r="B1565" s="48"/>
      <c r="C1565" s="19"/>
      <c r="D1565" s="19"/>
      <c r="E1565" s="19"/>
      <c r="F1565" s="19"/>
      <c r="G1565" s="19"/>
      <c r="H1565" s="26" t="str">
        <f t="shared" si="24"/>
        <v/>
      </c>
      <c r="I1565" s="48"/>
      <c r="J1565" s="48"/>
      <c r="K1565" s="48"/>
      <c r="L1565" s="48"/>
      <c r="M1565" s="48"/>
      <c r="N1565" s="19"/>
      <c r="O1565" s="41">
        <f>SUMIFS('Troškovnik '!H:H,'Troškovnik '!A:A,A1565,'Troškovnik '!B:B,B1565)</f>
        <v>0</v>
      </c>
      <c r="AN1565" s="47"/>
    </row>
    <row r="1566" spans="1:40" x14ac:dyDescent="0.25">
      <c r="A1566" s="48"/>
      <c r="B1566" s="48"/>
      <c r="C1566" s="19"/>
      <c r="D1566" s="19"/>
      <c r="E1566" s="19"/>
      <c r="F1566" s="19"/>
      <c r="G1566" s="19"/>
      <c r="H1566" s="26" t="str">
        <f t="shared" si="24"/>
        <v/>
      </c>
      <c r="I1566" s="48"/>
      <c r="J1566" s="48"/>
      <c r="K1566" s="48"/>
      <c r="L1566" s="48"/>
      <c r="M1566" s="48"/>
      <c r="N1566" s="19"/>
      <c r="O1566" s="41">
        <f>SUMIFS('Troškovnik '!H:H,'Troškovnik '!A:A,A1566,'Troškovnik '!B:B,B1566)</f>
        <v>0</v>
      </c>
      <c r="AN1566" s="47"/>
    </row>
    <row r="1567" spans="1:40" x14ac:dyDescent="0.25">
      <c r="A1567" s="48"/>
      <c r="B1567" s="48"/>
      <c r="C1567" s="19"/>
      <c r="D1567" s="19"/>
      <c r="E1567" s="19"/>
      <c r="F1567" s="19"/>
      <c r="G1567" s="19"/>
      <c r="H1567" s="26" t="str">
        <f t="shared" si="24"/>
        <v/>
      </c>
      <c r="I1567" s="48"/>
      <c r="J1567" s="48"/>
      <c r="K1567" s="48"/>
      <c r="L1567" s="48"/>
      <c r="M1567" s="48"/>
      <c r="N1567" s="19"/>
      <c r="O1567" s="41">
        <f>SUMIFS('Troškovnik '!H:H,'Troškovnik '!A:A,A1567,'Troškovnik '!B:B,B1567)</f>
        <v>0</v>
      </c>
      <c r="AN1567" s="47"/>
    </row>
    <row r="1568" spans="1:40" x14ac:dyDescent="0.25">
      <c r="A1568" s="48"/>
      <c r="B1568" s="48"/>
      <c r="C1568" s="19"/>
      <c r="D1568" s="19"/>
      <c r="E1568" s="19"/>
      <c r="F1568" s="19"/>
      <c r="G1568" s="19"/>
      <c r="H1568" s="26" t="str">
        <f t="shared" si="24"/>
        <v/>
      </c>
      <c r="I1568" s="48"/>
      <c r="J1568" s="48"/>
      <c r="K1568" s="48"/>
      <c r="L1568" s="48"/>
      <c r="M1568" s="48"/>
      <c r="N1568" s="19"/>
      <c r="O1568" s="41">
        <f>SUMIFS('Troškovnik '!H:H,'Troškovnik '!A:A,A1568,'Troškovnik '!B:B,B1568)</f>
        <v>0</v>
      </c>
      <c r="AN1568" s="47"/>
    </row>
    <row r="1569" spans="1:40" x14ac:dyDescent="0.25">
      <c r="A1569" s="48"/>
      <c r="B1569" s="48"/>
      <c r="C1569" s="19"/>
      <c r="D1569" s="19"/>
      <c r="E1569" s="19"/>
      <c r="F1569" s="19"/>
      <c r="G1569" s="19"/>
      <c r="H1569" s="26" t="str">
        <f t="shared" si="24"/>
        <v/>
      </c>
      <c r="I1569" s="48"/>
      <c r="J1569" s="48"/>
      <c r="K1569" s="48"/>
      <c r="L1569" s="48"/>
      <c r="M1569" s="48"/>
      <c r="N1569" s="19"/>
      <c r="O1569" s="41">
        <f>SUMIFS('Troškovnik '!H:H,'Troškovnik '!A:A,A1569,'Troškovnik '!B:B,B1569)</f>
        <v>0</v>
      </c>
      <c r="AN1569" s="47"/>
    </row>
    <row r="1570" spans="1:40" x14ac:dyDescent="0.25">
      <c r="A1570" s="48"/>
      <c r="B1570" s="48"/>
      <c r="C1570" s="19"/>
      <c r="D1570" s="19"/>
      <c r="E1570" s="19"/>
      <c r="F1570" s="19"/>
      <c r="G1570" s="19"/>
      <c r="H1570" s="26" t="str">
        <f t="shared" si="24"/>
        <v/>
      </c>
      <c r="I1570" s="48"/>
      <c r="J1570" s="48"/>
      <c r="K1570" s="48"/>
      <c r="L1570" s="48"/>
      <c r="M1570" s="48"/>
      <c r="N1570" s="19"/>
      <c r="O1570" s="41">
        <f>SUMIFS('Troškovnik '!H:H,'Troškovnik '!A:A,A1570,'Troškovnik '!B:B,B1570)</f>
        <v>0</v>
      </c>
      <c r="AN1570" s="47"/>
    </row>
    <row r="1571" spans="1:40" x14ac:dyDescent="0.25">
      <c r="A1571" s="48"/>
      <c r="B1571" s="48"/>
      <c r="C1571" s="19"/>
      <c r="D1571" s="19"/>
      <c r="E1571" s="19"/>
      <c r="F1571" s="19"/>
      <c r="G1571" s="19"/>
      <c r="H1571" s="26" t="str">
        <f t="shared" si="24"/>
        <v/>
      </c>
      <c r="I1571" s="48"/>
      <c r="J1571" s="48"/>
      <c r="K1571" s="48"/>
      <c r="L1571" s="48"/>
      <c r="M1571" s="48"/>
      <c r="N1571" s="19"/>
      <c r="O1571" s="41">
        <f>SUMIFS('Troškovnik '!H:H,'Troškovnik '!A:A,A1571,'Troškovnik '!B:B,B1571)</f>
        <v>0</v>
      </c>
      <c r="AN1571" s="47"/>
    </row>
    <row r="1572" spans="1:40" x14ac:dyDescent="0.25">
      <c r="A1572" s="48"/>
      <c r="B1572" s="48"/>
      <c r="C1572" s="19"/>
      <c r="D1572" s="19"/>
      <c r="E1572" s="19"/>
      <c r="F1572" s="19"/>
      <c r="G1572" s="19"/>
      <c r="H1572" s="26" t="str">
        <f t="shared" si="24"/>
        <v/>
      </c>
      <c r="I1572" s="48"/>
      <c r="J1572" s="48"/>
      <c r="K1572" s="48"/>
      <c r="L1572" s="48"/>
      <c r="M1572" s="48"/>
      <c r="N1572" s="19"/>
      <c r="O1572" s="41">
        <f>SUMIFS('Troškovnik '!H:H,'Troškovnik '!A:A,A1572,'Troškovnik '!B:B,B1572)</f>
        <v>0</v>
      </c>
      <c r="AN1572" s="47"/>
    </row>
    <row r="1573" spans="1:40" x14ac:dyDescent="0.25">
      <c r="A1573" s="48"/>
      <c r="B1573" s="48"/>
      <c r="C1573" s="19"/>
      <c r="D1573" s="19"/>
      <c r="E1573" s="19"/>
      <c r="F1573" s="19"/>
      <c r="G1573" s="19"/>
      <c r="H1573" s="26" t="str">
        <f t="shared" si="24"/>
        <v/>
      </c>
      <c r="I1573" s="48"/>
      <c r="J1573" s="48"/>
      <c r="K1573" s="48"/>
      <c r="L1573" s="48"/>
      <c r="M1573" s="48"/>
      <c r="N1573" s="19"/>
      <c r="O1573" s="41">
        <f>SUMIFS('Troškovnik '!H:H,'Troškovnik '!A:A,A1573,'Troškovnik '!B:B,B1573)</f>
        <v>0</v>
      </c>
      <c r="AN1573" s="47"/>
    </row>
    <row r="1574" spans="1:40" x14ac:dyDescent="0.25">
      <c r="A1574" s="48"/>
      <c r="B1574" s="48"/>
      <c r="C1574" s="19"/>
      <c r="D1574" s="19"/>
      <c r="E1574" s="19"/>
      <c r="F1574" s="19"/>
      <c r="G1574" s="19"/>
      <c r="H1574" s="26" t="str">
        <f t="shared" si="24"/>
        <v/>
      </c>
      <c r="I1574" s="48"/>
      <c r="J1574" s="48"/>
      <c r="K1574" s="48"/>
      <c r="L1574" s="48"/>
      <c r="M1574" s="48"/>
      <c r="N1574" s="19"/>
      <c r="O1574" s="41">
        <f>SUMIFS('Troškovnik '!H:H,'Troškovnik '!A:A,A1574,'Troškovnik '!B:B,B1574)</f>
        <v>0</v>
      </c>
      <c r="AN1574" s="47"/>
    </row>
    <row r="1575" spans="1:40" x14ac:dyDescent="0.25">
      <c r="A1575" s="48"/>
      <c r="B1575" s="48"/>
      <c r="C1575" s="19"/>
      <c r="D1575" s="19"/>
      <c r="E1575" s="19"/>
      <c r="F1575" s="19"/>
      <c r="G1575" s="19"/>
      <c r="H1575" s="26" t="str">
        <f t="shared" si="24"/>
        <v/>
      </c>
      <c r="I1575" s="48"/>
      <c r="J1575" s="48"/>
      <c r="K1575" s="48"/>
      <c r="L1575" s="48"/>
      <c r="M1575" s="48"/>
      <c r="N1575" s="19"/>
      <c r="O1575" s="41">
        <f>SUMIFS('Troškovnik '!H:H,'Troškovnik '!A:A,A1575,'Troškovnik '!B:B,B1575)</f>
        <v>0</v>
      </c>
      <c r="AN1575" s="47"/>
    </row>
    <row r="1576" spans="1:40" x14ac:dyDescent="0.25">
      <c r="A1576" s="48"/>
      <c r="B1576" s="48"/>
      <c r="C1576" s="19"/>
      <c r="D1576" s="19"/>
      <c r="E1576" s="19"/>
      <c r="F1576" s="19"/>
      <c r="G1576" s="19"/>
      <c r="H1576" s="26" t="str">
        <f t="shared" si="24"/>
        <v/>
      </c>
      <c r="I1576" s="48"/>
      <c r="J1576" s="48"/>
      <c r="K1576" s="48"/>
      <c r="L1576" s="48"/>
      <c r="M1576" s="48"/>
      <c r="N1576" s="19"/>
      <c r="O1576" s="41">
        <f>SUMIFS('Troškovnik '!H:H,'Troškovnik '!A:A,A1576,'Troškovnik '!B:B,B1576)</f>
        <v>0</v>
      </c>
      <c r="AN1576" s="47"/>
    </row>
    <row r="1577" spans="1:40" x14ac:dyDescent="0.25">
      <c r="A1577" s="48"/>
      <c r="B1577" s="48"/>
      <c r="C1577" s="19"/>
      <c r="D1577" s="19"/>
      <c r="E1577" s="19"/>
      <c r="F1577" s="19"/>
      <c r="G1577" s="19"/>
      <c r="H1577" s="26" t="str">
        <f t="shared" si="24"/>
        <v/>
      </c>
      <c r="I1577" s="48"/>
      <c r="J1577" s="48"/>
      <c r="K1577" s="48"/>
      <c r="L1577" s="48"/>
      <c r="M1577" s="48"/>
      <c r="N1577" s="19"/>
      <c r="O1577" s="41">
        <f>SUMIFS('Troškovnik '!H:H,'Troškovnik '!A:A,A1577,'Troškovnik '!B:B,B1577)</f>
        <v>0</v>
      </c>
      <c r="AN1577" s="47"/>
    </row>
    <row r="1578" spans="1:40" x14ac:dyDescent="0.25">
      <c r="A1578" s="49"/>
      <c r="B1578" s="49"/>
      <c r="C1578" s="20"/>
      <c r="D1578" s="20"/>
      <c r="E1578" s="20"/>
      <c r="F1578" s="20"/>
      <c r="G1578" s="20"/>
      <c r="H1578" s="20"/>
      <c r="I1578" s="49"/>
      <c r="J1578" s="49"/>
      <c r="K1578" s="49"/>
      <c r="L1578" s="49"/>
      <c r="M1578" s="49"/>
      <c r="N1578" s="20"/>
      <c r="O1578" s="49"/>
      <c r="AN1578" s="47"/>
    </row>
    <row r="1579" spans="1:40" x14ac:dyDescent="0.25">
      <c r="A1579" s="49"/>
      <c r="B1579" s="49"/>
      <c r="C1579" s="20"/>
      <c r="D1579" s="20"/>
      <c r="E1579" s="20"/>
      <c r="F1579" s="20"/>
      <c r="G1579" s="20"/>
      <c r="H1579" s="20"/>
      <c r="I1579" s="49"/>
      <c r="J1579" s="49"/>
      <c r="K1579" s="49"/>
      <c r="L1579" s="49"/>
      <c r="M1579" s="49"/>
      <c r="N1579" s="20"/>
      <c r="O1579" s="49"/>
      <c r="AN1579" s="47"/>
    </row>
    <row r="1580" spans="1:40" x14ac:dyDescent="0.25">
      <c r="A1580" s="49"/>
      <c r="B1580" s="49"/>
      <c r="C1580" s="20"/>
      <c r="D1580" s="20"/>
      <c r="E1580" s="20"/>
      <c r="F1580" s="20"/>
      <c r="G1580" s="20"/>
      <c r="H1580" s="20"/>
      <c r="I1580" s="49"/>
      <c r="J1580" s="49"/>
      <c r="K1580" s="49"/>
      <c r="L1580" s="49"/>
      <c r="M1580" s="49"/>
      <c r="N1580" s="20"/>
      <c r="O1580" s="49"/>
      <c r="AN1580" s="47"/>
    </row>
    <row r="1581" spans="1:40" x14ac:dyDescent="0.25">
      <c r="A1581" s="49"/>
      <c r="B1581" s="49"/>
      <c r="C1581" s="20"/>
      <c r="D1581" s="20"/>
      <c r="E1581" s="20"/>
      <c r="F1581" s="20"/>
      <c r="G1581" s="20"/>
      <c r="H1581" s="20"/>
      <c r="I1581" s="49"/>
      <c r="J1581" s="49"/>
      <c r="K1581" s="49"/>
      <c r="L1581" s="49"/>
      <c r="M1581" s="49"/>
      <c r="N1581" s="20"/>
      <c r="O1581" s="49"/>
      <c r="AN1581" s="47"/>
    </row>
    <row r="1582" spans="1:40" x14ac:dyDescent="0.25">
      <c r="AN1582" s="47"/>
    </row>
    <row r="1583" spans="1:40" x14ac:dyDescent="0.25">
      <c r="AN1583" s="47"/>
    </row>
    <row r="1584" spans="1:40" x14ac:dyDescent="0.25">
      <c r="AN1584" s="47"/>
    </row>
    <row r="1585" spans="40:40" x14ac:dyDescent="0.25">
      <c r="AN1585" s="47"/>
    </row>
    <row r="1586" spans="40:40" x14ac:dyDescent="0.25">
      <c r="AN1586" s="47"/>
    </row>
    <row r="1587" spans="40:40" x14ac:dyDescent="0.25">
      <c r="AN1587" s="47"/>
    </row>
    <row r="1588" spans="40:40" x14ac:dyDescent="0.25">
      <c r="AN1588" s="47"/>
    </row>
    <row r="1589" spans="40:40" x14ac:dyDescent="0.25">
      <c r="AN1589" s="47"/>
    </row>
    <row r="1590" spans="40:40" x14ac:dyDescent="0.25">
      <c r="AN1590" s="47"/>
    </row>
    <row r="1591" spans="40:40" x14ac:dyDescent="0.25">
      <c r="AN1591" s="47"/>
    </row>
    <row r="1592" spans="40:40" x14ac:dyDescent="0.25">
      <c r="AN1592" s="47"/>
    </row>
    <row r="1593" spans="40:40" x14ac:dyDescent="0.25">
      <c r="AN1593" s="47"/>
    </row>
    <row r="1594" spans="40:40" x14ac:dyDescent="0.25">
      <c r="AN1594" s="47"/>
    </row>
    <row r="1595" spans="40:40" x14ac:dyDescent="0.25">
      <c r="AN1595" s="47"/>
    </row>
    <row r="1596" spans="40:40" x14ac:dyDescent="0.25">
      <c r="AN1596" s="47"/>
    </row>
    <row r="1597" spans="40:40" x14ac:dyDescent="0.25">
      <c r="AN1597" s="47"/>
    </row>
    <row r="1598" spans="40:40" x14ac:dyDescent="0.25">
      <c r="AN1598" s="47"/>
    </row>
    <row r="1599" spans="40:40" x14ac:dyDescent="0.25">
      <c r="AN1599" s="47"/>
    </row>
    <row r="1600" spans="40:40" x14ac:dyDescent="0.25">
      <c r="AN1600" s="47"/>
    </row>
    <row r="1601" spans="40:40" x14ac:dyDescent="0.25">
      <c r="AN1601" s="47"/>
    </row>
    <row r="1602" spans="40:40" x14ac:dyDescent="0.25">
      <c r="AN1602" s="47"/>
    </row>
    <row r="1603" spans="40:40" x14ac:dyDescent="0.25">
      <c r="AN1603" s="47"/>
    </row>
    <row r="1604" spans="40:40" x14ac:dyDescent="0.25">
      <c r="AN1604" s="47"/>
    </row>
    <row r="1605" spans="40:40" x14ac:dyDescent="0.25">
      <c r="AN1605" s="47"/>
    </row>
    <row r="1606" spans="40:40" x14ac:dyDescent="0.25">
      <c r="AN1606" s="47"/>
    </row>
    <row r="1607" spans="40:40" x14ac:dyDescent="0.25">
      <c r="AN1607" s="47"/>
    </row>
    <row r="1608" spans="40:40" x14ac:dyDescent="0.25">
      <c r="AN1608" s="47"/>
    </row>
    <row r="1609" spans="40:40" x14ac:dyDescent="0.25">
      <c r="AN1609" s="47"/>
    </row>
    <row r="1610" spans="40:40" x14ac:dyDescent="0.25">
      <c r="AN1610" s="47"/>
    </row>
    <row r="1611" spans="40:40" x14ac:dyDescent="0.25">
      <c r="AN1611" s="47"/>
    </row>
    <row r="1612" spans="40:40" x14ac:dyDescent="0.25">
      <c r="AN1612" s="47"/>
    </row>
    <row r="1613" spans="40:40" x14ac:dyDescent="0.25">
      <c r="AN1613" s="47"/>
    </row>
    <row r="1614" spans="40:40" x14ac:dyDescent="0.25">
      <c r="AN1614" s="47"/>
    </row>
    <row r="1615" spans="40:40" x14ac:dyDescent="0.25">
      <c r="AN1615" s="47"/>
    </row>
    <row r="1616" spans="40:40" x14ac:dyDescent="0.25">
      <c r="AN1616" s="47"/>
    </row>
    <row r="1617" spans="40:40" x14ac:dyDescent="0.25">
      <c r="AN1617" s="47"/>
    </row>
    <row r="1618" spans="40:40" x14ac:dyDescent="0.25">
      <c r="AN1618" s="47"/>
    </row>
    <row r="1619" spans="40:40" x14ac:dyDescent="0.25">
      <c r="AN1619" s="47"/>
    </row>
    <row r="1620" spans="40:40" x14ac:dyDescent="0.25">
      <c r="AN1620" s="47"/>
    </row>
    <row r="1621" spans="40:40" x14ac:dyDescent="0.25">
      <c r="AN1621" s="47"/>
    </row>
    <row r="1622" spans="40:40" x14ac:dyDescent="0.25">
      <c r="AN1622" s="47"/>
    </row>
    <row r="1623" spans="40:40" x14ac:dyDescent="0.25">
      <c r="AN1623" s="47"/>
    </row>
    <row r="1624" spans="40:40" x14ac:dyDescent="0.25">
      <c r="AN1624" s="47"/>
    </row>
    <row r="1625" spans="40:40" x14ac:dyDescent="0.25">
      <c r="AN1625" s="47"/>
    </row>
    <row r="1626" spans="40:40" x14ac:dyDescent="0.25">
      <c r="AN1626" s="47"/>
    </row>
    <row r="1627" spans="40:40" x14ac:dyDescent="0.25">
      <c r="AN1627" s="47"/>
    </row>
    <row r="1628" spans="40:40" x14ac:dyDescent="0.25">
      <c r="AN1628" s="47"/>
    </row>
    <row r="1629" spans="40:40" x14ac:dyDescent="0.25">
      <c r="AN1629" s="47"/>
    </row>
    <row r="1630" spans="40:40" x14ac:dyDescent="0.25">
      <c r="AN1630" s="47"/>
    </row>
    <row r="1631" spans="40:40" x14ac:dyDescent="0.25">
      <c r="AN1631" s="47"/>
    </row>
    <row r="1632" spans="40:40" x14ac:dyDescent="0.25">
      <c r="AN1632" s="47"/>
    </row>
    <row r="1633" spans="40:40" x14ac:dyDescent="0.25">
      <c r="AN1633" s="47"/>
    </row>
    <row r="1634" spans="40:40" x14ac:dyDescent="0.25">
      <c r="AN1634" s="47"/>
    </row>
    <row r="1635" spans="40:40" x14ac:dyDescent="0.25">
      <c r="AN1635" s="47"/>
    </row>
    <row r="1636" spans="40:40" x14ac:dyDescent="0.25">
      <c r="AN1636" s="47"/>
    </row>
    <row r="1637" spans="40:40" x14ac:dyDescent="0.25">
      <c r="AN1637" s="47"/>
    </row>
    <row r="1638" spans="40:40" x14ac:dyDescent="0.25">
      <c r="AN1638" s="47"/>
    </row>
    <row r="1639" spans="40:40" x14ac:dyDescent="0.25">
      <c r="AN1639" s="47"/>
    </row>
    <row r="1640" spans="40:40" x14ac:dyDescent="0.25">
      <c r="AN1640" s="47"/>
    </row>
    <row r="1641" spans="40:40" x14ac:dyDescent="0.25">
      <c r="AN1641" s="47"/>
    </row>
    <row r="1642" spans="40:40" x14ac:dyDescent="0.25">
      <c r="AN1642" s="47"/>
    </row>
    <row r="1643" spans="40:40" x14ac:dyDescent="0.25">
      <c r="AN1643" s="47"/>
    </row>
    <row r="1644" spans="40:40" x14ac:dyDescent="0.25">
      <c r="AN1644" s="47"/>
    </row>
    <row r="1645" spans="40:40" x14ac:dyDescent="0.25">
      <c r="AN1645" s="47"/>
    </row>
    <row r="1646" spans="40:40" x14ac:dyDescent="0.25">
      <c r="AN1646" s="47"/>
    </row>
    <row r="1647" spans="40:40" x14ac:dyDescent="0.25">
      <c r="AN1647" s="47"/>
    </row>
    <row r="1648" spans="40:40" x14ac:dyDescent="0.25">
      <c r="AN1648" s="47"/>
    </row>
    <row r="1649" spans="40:40" x14ac:dyDescent="0.25">
      <c r="AN1649" s="47"/>
    </row>
    <row r="1650" spans="40:40" x14ac:dyDescent="0.25">
      <c r="AN1650" s="47"/>
    </row>
    <row r="1651" spans="40:40" x14ac:dyDescent="0.25">
      <c r="AN1651" s="47"/>
    </row>
    <row r="1652" spans="40:40" x14ac:dyDescent="0.25">
      <c r="AN1652" s="47"/>
    </row>
    <row r="1653" spans="40:40" x14ac:dyDescent="0.25">
      <c r="AN1653" s="47"/>
    </row>
    <row r="1654" spans="40:40" x14ac:dyDescent="0.25">
      <c r="AN1654" s="47"/>
    </row>
    <row r="1655" spans="40:40" x14ac:dyDescent="0.25">
      <c r="AN1655" s="47"/>
    </row>
    <row r="1656" spans="40:40" x14ac:dyDescent="0.25">
      <c r="AN1656" s="47"/>
    </row>
    <row r="1657" spans="40:40" x14ac:dyDescent="0.25">
      <c r="AN1657" s="47"/>
    </row>
    <row r="1658" spans="40:40" x14ac:dyDescent="0.25">
      <c r="AN1658" s="47"/>
    </row>
    <row r="1659" spans="40:40" x14ac:dyDescent="0.25">
      <c r="AN1659" s="47"/>
    </row>
    <row r="1660" spans="40:40" x14ac:dyDescent="0.25">
      <c r="AN1660" s="47"/>
    </row>
    <row r="1661" spans="40:40" x14ac:dyDescent="0.25">
      <c r="AN1661" s="47"/>
    </row>
    <row r="1662" spans="40:40" x14ac:dyDescent="0.25">
      <c r="AN1662" s="47"/>
    </row>
    <row r="1663" spans="40:40" x14ac:dyDescent="0.25">
      <c r="AN1663" s="47"/>
    </row>
    <row r="1664" spans="40:40" x14ac:dyDescent="0.25">
      <c r="AN1664" s="47"/>
    </row>
    <row r="1665" spans="40:40" x14ac:dyDescent="0.25">
      <c r="AN1665" s="47"/>
    </row>
    <row r="1666" spans="40:40" x14ac:dyDescent="0.25">
      <c r="AN1666" s="47"/>
    </row>
    <row r="1667" spans="40:40" x14ac:dyDescent="0.25">
      <c r="AN1667" s="47"/>
    </row>
    <row r="1668" spans="40:40" x14ac:dyDescent="0.25">
      <c r="AN1668" s="47"/>
    </row>
    <row r="1669" spans="40:40" x14ac:dyDescent="0.25">
      <c r="AN1669" s="47"/>
    </row>
    <row r="1670" spans="40:40" x14ac:dyDescent="0.25">
      <c r="AN1670" s="47"/>
    </row>
    <row r="1671" spans="40:40" x14ac:dyDescent="0.25">
      <c r="AN1671" s="47"/>
    </row>
    <row r="1672" spans="40:40" x14ac:dyDescent="0.25">
      <c r="AN1672" s="47"/>
    </row>
    <row r="1673" spans="40:40" x14ac:dyDescent="0.25">
      <c r="AN1673" s="47"/>
    </row>
    <row r="1674" spans="40:40" x14ac:dyDescent="0.25">
      <c r="AN1674" s="47"/>
    </row>
    <row r="1675" spans="40:40" x14ac:dyDescent="0.25">
      <c r="AN1675" s="47"/>
    </row>
    <row r="1676" spans="40:40" x14ac:dyDescent="0.25">
      <c r="AN1676" s="47"/>
    </row>
    <row r="1677" spans="40:40" x14ac:dyDescent="0.25">
      <c r="AN1677" s="47"/>
    </row>
    <row r="1678" spans="40:40" x14ac:dyDescent="0.25">
      <c r="AN1678" s="47"/>
    </row>
    <row r="1679" spans="40:40" x14ac:dyDescent="0.25">
      <c r="AN1679" s="47"/>
    </row>
    <row r="1680" spans="40:40" x14ac:dyDescent="0.25">
      <c r="AN1680" s="47"/>
    </row>
    <row r="1681" spans="40:40" x14ac:dyDescent="0.25">
      <c r="AN1681" s="47"/>
    </row>
    <row r="1682" spans="40:40" x14ac:dyDescent="0.25">
      <c r="AN1682" s="47"/>
    </row>
    <row r="1683" spans="40:40" x14ac:dyDescent="0.25">
      <c r="AN1683" s="47"/>
    </row>
    <row r="1684" spans="40:40" x14ac:dyDescent="0.25">
      <c r="AN1684" s="47"/>
    </row>
    <row r="1685" spans="40:40" x14ac:dyDescent="0.25">
      <c r="AN1685" s="47"/>
    </row>
    <row r="1686" spans="40:40" x14ac:dyDescent="0.25">
      <c r="AN1686" s="47"/>
    </row>
    <row r="1687" spans="40:40" x14ac:dyDescent="0.25">
      <c r="AN1687" s="47"/>
    </row>
    <row r="1688" spans="40:40" x14ac:dyDescent="0.25">
      <c r="AN1688" s="47"/>
    </row>
    <row r="1689" spans="40:40" x14ac:dyDescent="0.25">
      <c r="AN1689" s="47"/>
    </row>
    <row r="1690" spans="40:40" x14ac:dyDescent="0.25">
      <c r="AN1690" s="47"/>
    </row>
    <row r="1691" spans="40:40" x14ac:dyDescent="0.25">
      <c r="AN1691" s="47"/>
    </row>
    <row r="1692" spans="40:40" x14ac:dyDescent="0.25">
      <c r="AN1692" s="47"/>
    </row>
    <row r="1693" spans="40:40" x14ac:dyDescent="0.25">
      <c r="AN1693" s="47"/>
    </row>
    <row r="1694" spans="40:40" x14ac:dyDescent="0.25">
      <c r="AN1694" s="47"/>
    </row>
    <row r="1695" spans="40:40" x14ac:dyDescent="0.25">
      <c r="AN1695" s="47"/>
    </row>
    <row r="1696" spans="40:40" x14ac:dyDescent="0.25">
      <c r="AN1696" s="47"/>
    </row>
    <row r="1697" spans="40:40" x14ac:dyDescent="0.25">
      <c r="AN1697" s="47"/>
    </row>
    <row r="1698" spans="40:40" x14ac:dyDescent="0.25">
      <c r="AN1698" s="47"/>
    </row>
    <row r="1699" spans="40:40" x14ac:dyDescent="0.25">
      <c r="AN1699" s="47"/>
    </row>
    <row r="1700" spans="40:40" x14ac:dyDescent="0.25">
      <c r="AN1700" s="47"/>
    </row>
    <row r="1701" spans="40:40" x14ac:dyDescent="0.25">
      <c r="AN1701" s="47"/>
    </row>
    <row r="1702" spans="40:40" x14ac:dyDescent="0.25">
      <c r="AN1702" s="47"/>
    </row>
    <row r="1703" spans="40:40" x14ac:dyDescent="0.25">
      <c r="AN1703" s="47"/>
    </row>
    <row r="1704" spans="40:40" x14ac:dyDescent="0.25">
      <c r="AN1704" s="47"/>
    </row>
    <row r="1705" spans="40:40" x14ac:dyDescent="0.25">
      <c r="AN1705" s="47"/>
    </row>
    <row r="1706" spans="40:40" x14ac:dyDescent="0.25">
      <c r="AN1706" s="47"/>
    </row>
    <row r="1707" spans="40:40" x14ac:dyDescent="0.25">
      <c r="AN1707" s="47"/>
    </row>
    <row r="1708" spans="40:40" x14ac:dyDescent="0.25">
      <c r="AN1708" s="47"/>
    </row>
    <row r="1709" spans="40:40" x14ac:dyDescent="0.25">
      <c r="AN1709" s="47"/>
    </row>
    <row r="1710" spans="40:40" x14ac:dyDescent="0.25">
      <c r="AN1710" s="47"/>
    </row>
    <row r="1711" spans="40:40" x14ac:dyDescent="0.25">
      <c r="AN1711" s="47"/>
    </row>
    <row r="1712" spans="40:40" x14ac:dyDescent="0.25">
      <c r="AN1712" s="47"/>
    </row>
    <row r="1713" spans="40:40" x14ac:dyDescent="0.25">
      <c r="AN1713" s="47"/>
    </row>
    <row r="1714" spans="40:40" x14ac:dyDescent="0.25">
      <c r="AN1714" s="47"/>
    </row>
    <row r="1715" spans="40:40" x14ac:dyDescent="0.25">
      <c r="AN1715" s="47"/>
    </row>
    <row r="1716" spans="40:40" x14ac:dyDescent="0.25">
      <c r="AN1716" s="47"/>
    </row>
    <row r="1717" spans="40:40" x14ac:dyDescent="0.25">
      <c r="AN1717" s="47"/>
    </row>
    <row r="1718" spans="40:40" x14ac:dyDescent="0.25">
      <c r="AN1718" s="47"/>
    </row>
    <row r="1719" spans="40:40" x14ac:dyDescent="0.25">
      <c r="AN1719" s="47"/>
    </row>
    <row r="1720" spans="40:40" x14ac:dyDescent="0.25">
      <c r="AN1720" s="47"/>
    </row>
    <row r="1721" spans="40:40" x14ac:dyDescent="0.25">
      <c r="AN1721" s="47"/>
    </row>
    <row r="1722" spans="40:40" x14ac:dyDescent="0.25">
      <c r="AN1722" s="47"/>
    </row>
    <row r="1723" spans="40:40" x14ac:dyDescent="0.25">
      <c r="AN1723" s="47"/>
    </row>
    <row r="1724" spans="40:40" x14ac:dyDescent="0.25">
      <c r="AN1724" s="47"/>
    </row>
    <row r="1725" spans="40:40" x14ac:dyDescent="0.25">
      <c r="AN1725" s="47"/>
    </row>
    <row r="1726" spans="40:40" x14ac:dyDescent="0.25">
      <c r="AN1726" s="47"/>
    </row>
    <row r="1727" spans="40:40" x14ac:dyDescent="0.25">
      <c r="AN1727" s="47"/>
    </row>
    <row r="1728" spans="40:40" x14ac:dyDescent="0.25">
      <c r="AN1728" s="47"/>
    </row>
    <row r="1729" spans="40:40" x14ac:dyDescent="0.25">
      <c r="AN1729" s="47"/>
    </row>
    <row r="1730" spans="40:40" x14ac:dyDescent="0.25">
      <c r="AN1730" s="47"/>
    </row>
    <row r="1731" spans="40:40" x14ac:dyDescent="0.25">
      <c r="AN1731" s="47"/>
    </row>
    <row r="1732" spans="40:40" x14ac:dyDescent="0.25">
      <c r="AN1732" s="47"/>
    </row>
    <row r="1733" spans="40:40" x14ac:dyDescent="0.25">
      <c r="AN1733" s="47"/>
    </row>
    <row r="1734" spans="40:40" x14ac:dyDescent="0.25">
      <c r="AN1734" s="47"/>
    </row>
    <row r="1735" spans="40:40" x14ac:dyDescent="0.25">
      <c r="AN1735" s="47"/>
    </row>
    <row r="1736" spans="40:40" x14ac:dyDescent="0.25">
      <c r="AN1736" s="47"/>
    </row>
    <row r="1737" spans="40:40" x14ac:dyDescent="0.25">
      <c r="AN1737" s="47"/>
    </row>
    <row r="1738" spans="40:40" x14ac:dyDescent="0.25">
      <c r="AN1738" s="47"/>
    </row>
    <row r="1739" spans="40:40" x14ac:dyDescent="0.25">
      <c r="AN1739" s="47"/>
    </row>
    <row r="1740" spans="40:40" x14ac:dyDescent="0.25">
      <c r="AN1740" s="47"/>
    </row>
    <row r="1741" spans="40:40" x14ac:dyDescent="0.25">
      <c r="AN1741" s="47"/>
    </row>
    <row r="1742" spans="40:40" x14ac:dyDescent="0.25">
      <c r="AN1742" s="47"/>
    </row>
    <row r="1743" spans="40:40" x14ac:dyDescent="0.25">
      <c r="AN1743" s="47"/>
    </row>
    <row r="1744" spans="40:40" x14ac:dyDescent="0.25">
      <c r="AN1744" s="47"/>
    </row>
    <row r="1745" spans="40:40" x14ac:dyDescent="0.25">
      <c r="AN1745" s="47"/>
    </row>
    <row r="1746" spans="40:40" x14ac:dyDescent="0.25">
      <c r="AN1746" s="47"/>
    </row>
    <row r="1747" spans="40:40" x14ac:dyDescent="0.25">
      <c r="AN1747" s="47"/>
    </row>
    <row r="1748" spans="40:40" x14ac:dyDescent="0.25">
      <c r="AN1748" s="47"/>
    </row>
    <row r="1749" spans="40:40" x14ac:dyDescent="0.25">
      <c r="AN1749" s="47"/>
    </row>
    <row r="1750" spans="40:40" x14ac:dyDescent="0.25">
      <c r="AN1750" s="47"/>
    </row>
    <row r="1751" spans="40:40" x14ac:dyDescent="0.25">
      <c r="AN1751" s="47"/>
    </row>
    <row r="1752" spans="40:40" x14ac:dyDescent="0.25">
      <c r="AN1752" s="47"/>
    </row>
    <row r="1753" spans="40:40" x14ac:dyDescent="0.25">
      <c r="AN1753" s="47"/>
    </row>
    <row r="1754" spans="40:40" x14ac:dyDescent="0.25">
      <c r="AN1754" s="47"/>
    </row>
    <row r="1755" spans="40:40" x14ac:dyDescent="0.25">
      <c r="AN1755" s="47"/>
    </row>
    <row r="1756" spans="40:40" x14ac:dyDescent="0.25">
      <c r="AN1756" s="47"/>
    </row>
    <row r="1757" spans="40:40" x14ac:dyDescent="0.25">
      <c r="AN1757" s="47"/>
    </row>
    <row r="1758" spans="40:40" x14ac:dyDescent="0.25">
      <c r="AN1758" s="47"/>
    </row>
    <row r="1759" spans="40:40" x14ac:dyDescent="0.25">
      <c r="AN1759" s="47"/>
    </row>
    <row r="1760" spans="40:40" x14ac:dyDescent="0.25">
      <c r="AN1760" s="47"/>
    </row>
    <row r="1761" spans="40:40" x14ac:dyDescent="0.25">
      <c r="AN1761" s="47"/>
    </row>
    <row r="1762" spans="40:40" x14ac:dyDescent="0.25">
      <c r="AN1762" s="47"/>
    </row>
    <row r="1763" spans="40:40" x14ac:dyDescent="0.25">
      <c r="AN1763" s="47"/>
    </row>
    <row r="1764" spans="40:40" x14ac:dyDescent="0.25">
      <c r="AN1764" s="47"/>
    </row>
    <row r="1765" spans="40:40" x14ac:dyDescent="0.25">
      <c r="AN1765" s="47"/>
    </row>
    <row r="1766" spans="40:40" x14ac:dyDescent="0.25">
      <c r="AN1766" s="47"/>
    </row>
    <row r="1767" spans="40:40" x14ac:dyDescent="0.25">
      <c r="AN1767" s="47"/>
    </row>
    <row r="1768" spans="40:40" x14ac:dyDescent="0.25">
      <c r="AN1768" s="47"/>
    </row>
    <row r="1769" spans="40:40" x14ac:dyDescent="0.25">
      <c r="AN1769" s="47"/>
    </row>
    <row r="1770" spans="40:40" x14ac:dyDescent="0.25">
      <c r="AN1770" s="47"/>
    </row>
    <row r="1771" spans="40:40" x14ac:dyDescent="0.25">
      <c r="AN1771" s="47"/>
    </row>
    <row r="1772" spans="40:40" x14ac:dyDescent="0.25">
      <c r="AN1772" s="47"/>
    </row>
    <row r="1773" spans="40:40" x14ac:dyDescent="0.25">
      <c r="AN1773" s="47"/>
    </row>
    <row r="1774" spans="40:40" x14ac:dyDescent="0.25">
      <c r="AN1774" s="47"/>
    </row>
    <row r="1775" spans="40:40" x14ac:dyDescent="0.25">
      <c r="AN1775" s="47"/>
    </row>
    <row r="1776" spans="40:40" x14ac:dyDescent="0.25">
      <c r="AN1776" s="47"/>
    </row>
    <row r="1777" spans="40:40" x14ac:dyDescent="0.25">
      <c r="AN1777" s="47"/>
    </row>
    <row r="1778" spans="40:40" x14ac:dyDescent="0.25">
      <c r="AN1778" s="47"/>
    </row>
    <row r="1779" spans="40:40" x14ac:dyDescent="0.25">
      <c r="AN1779" s="47"/>
    </row>
    <row r="1780" spans="40:40" x14ac:dyDescent="0.25">
      <c r="AN1780" s="47"/>
    </row>
    <row r="1781" spans="40:40" x14ac:dyDescent="0.25">
      <c r="AN1781" s="47"/>
    </row>
    <row r="1782" spans="40:40" x14ac:dyDescent="0.25">
      <c r="AN1782" s="47"/>
    </row>
    <row r="1783" spans="40:40" x14ac:dyDescent="0.25">
      <c r="AN1783" s="47"/>
    </row>
    <row r="1784" spans="40:40" x14ac:dyDescent="0.25">
      <c r="AN1784" s="47"/>
    </row>
    <row r="1785" spans="40:40" x14ac:dyDescent="0.25">
      <c r="AN1785" s="47"/>
    </row>
    <row r="1786" spans="40:40" x14ac:dyDescent="0.25">
      <c r="AN1786" s="47"/>
    </row>
    <row r="1787" spans="40:40" x14ac:dyDescent="0.25">
      <c r="AN1787" s="47"/>
    </row>
    <row r="1788" spans="40:40" x14ac:dyDescent="0.25">
      <c r="AN1788" s="47"/>
    </row>
    <row r="1789" spans="40:40" x14ac:dyDescent="0.25">
      <c r="AN1789" s="47"/>
    </row>
    <row r="1790" spans="40:40" x14ac:dyDescent="0.25">
      <c r="AN1790" s="47"/>
    </row>
    <row r="1791" spans="40:40" x14ac:dyDescent="0.25">
      <c r="AN1791" s="47"/>
    </row>
    <row r="1792" spans="40:40" x14ac:dyDescent="0.25">
      <c r="AN1792" s="47"/>
    </row>
    <row r="1793" spans="40:40" x14ac:dyDescent="0.25">
      <c r="AN1793" s="47"/>
    </row>
    <row r="1794" spans="40:40" x14ac:dyDescent="0.25">
      <c r="AN1794" s="47"/>
    </row>
    <row r="1795" spans="40:40" x14ac:dyDescent="0.25">
      <c r="AN1795" s="47"/>
    </row>
    <row r="1796" spans="40:40" x14ac:dyDescent="0.25">
      <c r="AN1796" s="47"/>
    </row>
    <row r="1797" spans="40:40" x14ac:dyDescent="0.25">
      <c r="AN1797" s="47"/>
    </row>
    <row r="1798" spans="40:40" x14ac:dyDescent="0.25">
      <c r="AN1798" s="47"/>
    </row>
    <row r="1799" spans="40:40" x14ac:dyDescent="0.25">
      <c r="AN1799" s="47"/>
    </row>
    <row r="1800" spans="40:40" x14ac:dyDescent="0.25">
      <c r="AN1800" s="47"/>
    </row>
    <row r="1801" spans="40:40" x14ac:dyDescent="0.25">
      <c r="AN1801" s="47"/>
    </row>
    <row r="1802" spans="40:40" x14ac:dyDescent="0.25">
      <c r="AN1802" s="47"/>
    </row>
    <row r="1803" spans="40:40" x14ac:dyDescent="0.25">
      <c r="AN1803" s="47"/>
    </row>
    <row r="1804" spans="40:40" x14ac:dyDescent="0.25">
      <c r="AN1804" s="47"/>
    </row>
    <row r="1805" spans="40:40" x14ac:dyDescent="0.25">
      <c r="AN1805" s="47"/>
    </row>
    <row r="1806" spans="40:40" x14ac:dyDescent="0.25">
      <c r="AN1806" s="47"/>
    </row>
    <row r="1807" spans="40:40" x14ac:dyDescent="0.25">
      <c r="AN1807" s="47"/>
    </row>
    <row r="1808" spans="40:40" x14ac:dyDescent="0.25">
      <c r="AN1808" s="47"/>
    </row>
    <row r="1809" spans="40:40" x14ac:dyDescent="0.25">
      <c r="AN1809" s="47"/>
    </row>
    <row r="1810" spans="40:40" x14ac:dyDescent="0.25">
      <c r="AN1810" s="47"/>
    </row>
    <row r="1811" spans="40:40" x14ac:dyDescent="0.25">
      <c r="AN1811" s="47"/>
    </row>
    <row r="1812" spans="40:40" x14ac:dyDescent="0.25">
      <c r="AN1812" s="47"/>
    </row>
    <row r="1813" spans="40:40" x14ac:dyDescent="0.25">
      <c r="AN1813" s="47"/>
    </row>
    <row r="1814" spans="40:40" x14ac:dyDescent="0.25">
      <c r="AN1814" s="47"/>
    </row>
    <row r="1815" spans="40:40" x14ac:dyDescent="0.25">
      <c r="AN1815" s="47"/>
    </row>
    <row r="1816" spans="40:40" x14ac:dyDescent="0.25">
      <c r="AN1816" s="47"/>
    </row>
    <row r="1817" spans="40:40" x14ac:dyDescent="0.25">
      <c r="AN1817" s="47"/>
    </row>
    <row r="1818" spans="40:40" x14ac:dyDescent="0.25">
      <c r="AN1818" s="47"/>
    </row>
    <row r="1819" spans="40:40" x14ac:dyDescent="0.25">
      <c r="AN1819" s="47"/>
    </row>
    <row r="1820" spans="40:40" x14ac:dyDescent="0.25">
      <c r="AN1820" s="47"/>
    </row>
    <row r="1821" spans="40:40" x14ac:dyDescent="0.25">
      <c r="AN1821" s="47"/>
    </row>
    <row r="1822" spans="40:40" x14ac:dyDescent="0.25">
      <c r="AN1822" s="47"/>
    </row>
    <row r="1823" spans="40:40" x14ac:dyDescent="0.25">
      <c r="AN1823" s="47"/>
    </row>
    <row r="1824" spans="40:40" x14ac:dyDescent="0.25">
      <c r="AN1824" s="47"/>
    </row>
    <row r="1825" spans="40:40" x14ac:dyDescent="0.25">
      <c r="AN1825" s="47"/>
    </row>
    <row r="1826" spans="40:40" x14ac:dyDescent="0.25">
      <c r="AN1826" s="47"/>
    </row>
    <row r="1827" spans="40:40" x14ac:dyDescent="0.25">
      <c r="AN1827" s="47"/>
    </row>
    <row r="1828" spans="40:40" x14ac:dyDescent="0.25">
      <c r="AN1828" s="47"/>
    </row>
    <row r="1829" spans="40:40" x14ac:dyDescent="0.25">
      <c r="AN1829" s="47"/>
    </row>
    <row r="1830" spans="40:40" x14ac:dyDescent="0.25">
      <c r="AN1830" s="47"/>
    </row>
    <row r="1831" spans="40:40" x14ac:dyDescent="0.25">
      <c r="AN1831" s="47"/>
    </row>
    <row r="1832" spans="40:40" x14ac:dyDescent="0.25">
      <c r="AN1832" s="47"/>
    </row>
    <row r="1833" spans="40:40" x14ac:dyDescent="0.25">
      <c r="AN1833" s="47"/>
    </row>
    <row r="1834" spans="40:40" x14ac:dyDescent="0.25">
      <c r="AN1834" s="47"/>
    </row>
    <row r="1835" spans="40:40" x14ac:dyDescent="0.25">
      <c r="AN1835" s="47"/>
    </row>
    <row r="1836" spans="40:40" x14ac:dyDescent="0.25">
      <c r="AN1836" s="47"/>
    </row>
    <row r="1837" spans="40:40" x14ac:dyDescent="0.25">
      <c r="AN1837" s="47"/>
    </row>
    <row r="1838" spans="40:40" x14ac:dyDescent="0.25">
      <c r="AN1838" s="47"/>
    </row>
    <row r="1839" spans="40:40" x14ac:dyDescent="0.25">
      <c r="AN1839" s="47"/>
    </row>
    <row r="1840" spans="40:40" x14ac:dyDescent="0.25">
      <c r="AN1840" s="47"/>
    </row>
    <row r="1841" spans="40:40" x14ac:dyDescent="0.25">
      <c r="AN1841" s="47"/>
    </row>
    <row r="1842" spans="40:40" x14ac:dyDescent="0.25">
      <c r="AN1842" s="47"/>
    </row>
    <row r="1843" spans="40:40" x14ac:dyDescent="0.25">
      <c r="AN1843" s="47"/>
    </row>
    <row r="1844" spans="40:40" x14ac:dyDescent="0.25">
      <c r="AN1844" s="47"/>
    </row>
    <row r="1845" spans="40:40" x14ac:dyDescent="0.25">
      <c r="AN1845" s="47"/>
    </row>
    <row r="1846" spans="40:40" x14ac:dyDescent="0.25">
      <c r="AN1846" s="47"/>
    </row>
    <row r="1847" spans="40:40" x14ac:dyDescent="0.25">
      <c r="AN1847" s="47"/>
    </row>
    <row r="1848" spans="40:40" x14ac:dyDescent="0.25">
      <c r="AN1848" s="47"/>
    </row>
    <row r="1849" spans="40:40" x14ac:dyDescent="0.25">
      <c r="AN1849" s="47"/>
    </row>
    <row r="1850" spans="40:40" x14ac:dyDescent="0.25">
      <c r="AN1850" s="47"/>
    </row>
    <row r="1851" spans="40:40" x14ac:dyDescent="0.25">
      <c r="AN1851" s="47"/>
    </row>
    <row r="1852" spans="40:40" x14ac:dyDescent="0.25">
      <c r="AN1852" s="47"/>
    </row>
    <row r="1853" spans="40:40" x14ac:dyDescent="0.25">
      <c r="AN1853" s="47"/>
    </row>
    <row r="1854" spans="40:40" x14ac:dyDescent="0.25">
      <c r="AN1854" s="47"/>
    </row>
    <row r="1855" spans="40:40" x14ac:dyDescent="0.25">
      <c r="AN1855" s="47"/>
    </row>
    <row r="1856" spans="40:40" x14ac:dyDescent="0.25">
      <c r="AN1856" s="47"/>
    </row>
    <row r="1857" spans="40:40" x14ac:dyDescent="0.25">
      <c r="AN1857" s="47"/>
    </row>
    <row r="1858" spans="40:40" x14ac:dyDescent="0.25">
      <c r="AN1858" s="47"/>
    </row>
    <row r="1859" spans="40:40" x14ac:dyDescent="0.25">
      <c r="AN1859" s="47"/>
    </row>
    <row r="1860" spans="40:40" x14ac:dyDescent="0.25">
      <c r="AN1860" s="47"/>
    </row>
    <row r="1861" spans="40:40" x14ac:dyDescent="0.25">
      <c r="AN1861" s="47"/>
    </row>
    <row r="1862" spans="40:40" x14ac:dyDescent="0.25">
      <c r="AN1862" s="47"/>
    </row>
    <row r="1863" spans="40:40" x14ac:dyDescent="0.25">
      <c r="AN1863" s="47"/>
    </row>
    <row r="1864" spans="40:40" x14ac:dyDescent="0.25">
      <c r="AN1864" s="47"/>
    </row>
    <row r="1865" spans="40:40" x14ac:dyDescent="0.25">
      <c r="AN1865" s="47"/>
    </row>
    <row r="1866" spans="40:40" x14ac:dyDescent="0.25">
      <c r="AN1866" s="47"/>
    </row>
    <row r="1867" spans="40:40" x14ac:dyDescent="0.25">
      <c r="AN1867" s="47"/>
    </row>
    <row r="1868" spans="40:40" x14ac:dyDescent="0.25">
      <c r="AN1868" s="47"/>
    </row>
    <row r="1869" spans="40:40" x14ac:dyDescent="0.25">
      <c r="AN1869" s="47"/>
    </row>
    <row r="1870" spans="40:40" x14ac:dyDescent="0.25">
      <c r="AN1870" s="47"/>
    </row>
    <row r="1871" spans="40:40" x14ac:dyDescent="0.25">
      <c r="AN1871" s="47"/>
    </row>
    <row r="1872" spans="40:40" x14ac:dyDescent="0.25">
      <c r="AN1872" s="47"/>
    </row>
    <row r="1873" spans="40:40" x14ac:dyDescent="0.25">
      <c r="AN1873" s="47"/>
    </row>
    <row r="1874" spans="40:40" x14ac:dyDescent="0.25">
      <c r="AN1874" s="47"/>
    </row>
    <row r="1875" spans="40:40" x14ac:dyDescent="0.25">
      <c r="AN1875" s="47"/>
    </row>
    <row r="1876" spans="40:40" x14ac:dyDescent="0.25">
      <c r="AN1876" s="47"/>
    </row>
    <row r="1877" spans="40:40" x14ac:dyDescent="0.25">
      <c r="AN1877" s="47"/>
    </row>
    <row r="1878" spans="40:40" x14ac:dyDescent="0.25">
      <c r="AN1878" s="47"/>
    </row>
    <row r="1879" spans="40:40" x14ac:dyDescent="0.25">
      <c r="AN1879" s="47"/>
    </row>
    <row r="1880" spans="40:40" x14ac:dyDescent="0.25">
      <c r="AN1880" s="47"/>
    </row>
    <row r="1881" spans="40:40" x14ac:dyDescent="0.25">
      <c r="AN1881" s="47"/>
    </row>
    <row r="1882" spans="40:40" x14ac:dyDescent="0.25">
      <c r="AN1882" s="47"/>
    </row>
    <row r="1883" spans="40:40" x14ac:dyDescent="0.25">
      <c r="AN1883" s="47"/>
    </row>
    <row r="1884" spans="40:40" x14ac:dyDescent="0.25">
      <c r="AN1884" s="47"/>
    </row>
    <row r="1885" spans="40:40" x14ac:dyDescent="0.25">
      <c r="AN1885" s="47"/>
    </row>
    <row r="1886" spans="40:40" x14ac:dyDescent="0.25">
      <c r="AN1886" s="47"/>
    </row>
    <row r="1887" spans="40:40" x14ac:dyDescent="0.25">
      <c r="AN1887" s="47"/>
    </row>
    <row r="1888" spans="40:40" x14ac:dyDescent="0.25">
      <c r="AN1888" s="47"/>
    </row>
    <row r="1889" spans="40:40" x14ac:dyDescent="0.25">
      <c r="AN1889" s="47"/>
    </row>
    <row r="1890" spans="40:40" x14ac:dyDescent="0.25">
      <c r="AN1890" s="47"/>
    </row>
    <row r="1891" spans="40:40" x14ac:dyDescent="0.25">
      <c r="AN1891" s="47"/>
    </row>
    <row r="1892" spans="40:40" x14ac:dyDescent="0.25">
      <c r="AN1892" s="47"/>
    </row>
    <row r="1893" spans="40:40" x14ac:dyDescent="0.25">
      <c r="AN1893" s="47"/>
    </row>
    <row r="1894" spans="40:40" x14ac:dyDescent="0.25">
      <c r="AN1894" s="47"/>
    </row>
    <row r="1895" spans="40:40" x14ac:dyDescent="0.25">
      <c r="AN1895" s="47"/>
    </row>
    <row r="1896" spans="40:40" x14ac:dyDescent="0.25">
      <c r="AN1896" s="47"/>
    </row>
    <row r="1897" spans="40:40" x14ac:dyDescent="0.25">
      <c r="AN1897" s="47"/>
    </row>
    <row r="1898" spans="40:40" x14ac:dyDescent="0.25">
      <c r="AN1898" s="47"/>
    </row>
    <row r="1899" spans="40:40" x14ac:dyDescent="0.25">
      <c r="AN1899" s="47"/>
    </row>
    <row r="1900" spans="40:40" x14ac:dyDescent="0.25">
      <c r="AN1900" s="47"/>
    </row>
    <row r="1901" spans="40:40" x14ac:dyDescent="0.25">
      <c r="AN1901" s="47"/>
    </row>
    <row r="1902" spans="40:40" x14ac:dyDescent="0.25">
      <c r="AN1902" s="47"/>
    </row>
    <row r="1903" spans="40:40" x14ac:dyDescent="0.25">
      <c r="AN1903" s="47"/>
    </row>
    <row r="1904" spans="40:40" x14ac:dyDescent="0.25">
      <c r="AN1904" s="47"/>
    </row>
    <row r="1905" spans="40:40" x14ac:dyDescent="0.25">
      <c r="AN1905" s="47"/>
    </row>
    <row r="1906" spans="40:40" x14ac:dyDescent="0.25">
      <c r="AN1906" s="47"/>
    </row>
    <row r="1907" spans="40:40" x14ac:dyDescent="0.25">
      <c r="AN1907" s="47"/>
    </row>
    <row r="1908" spans="40:40" x14ac:dyDescent="0.25">
      <c r="AN1908" s="47"/>
    </row>
    <row r="1909" spans="40:40" x14ac:dyDescent="0.25">
      <c r="AN1909" s="47"/>
    </row>
    <row r="1910" spans="40:40" x14ac:dyDescent="0.25">
      <c r="AN1910" s="47"/>
    </row>
    <row r="1911" spans="40:40" x14ac:dyDescent="0.25">
      <c r="AN1911" s="47"/>
    </row>
    <row r="1912" spans="40:40" x14ac:dyDescent="0.25">
      <c r="AN1912" s="47"/>
    </row>
    <row r="1913" spans="40:40" x14ac:dyDescent="0.25">
      <c r="AN1913" s="47"/>
    </row>
    <row r="1914" spans="40:40" x14ac:dyDescent="0.25">
      <c r="AN1914" s="47"/>
    </row>
    <row r="1915" spans="40:40" x14ac:dyDescent="0.25">
      <c r="AN1915" s="47"/>
    </row>
    <row r="1916" spans="40:40" x14ac:dyDescent="0.25">
      <c r="AN1916" s="47"/>
    </row>
    <row r="1917" spans="40:40" x14ac:dyDescent="0.25">
      <c r="AN1917" s="47"/>
    </row>
    <row r="1918" spans="40:40" x14ac:dyDescent="0.25">
      <c r="AN1918" s="47"/>
    </row>
    <row r="1919" spans="40:40" x14ac:dyDescent="0.25">
      <c r="AN1919" s="47"/>
    </row>
    <row r="1920" spans="40:40" x14ac:dyDescent="0.25">
      <c r="AN1920" s="47"/>
    </row>
    <row r="1921" spans="40:40" x14ac:dyDescent="0.25">
      <c r="AN1921" s="47"/>
    </row>
    <row r="1922" spans="40:40" x14ac:dyDescent="0.25">
      <c r="AN1922" s="47"/>
    </row>
    <row r="1923" spans="40:40" x14ac:dyDescent="0.25">
      <c r="AN1923" s="47"/>
    </row>
    <row r="1924" spans="40:40" x14ac:dyDescent="0.25">
      <c r="AN1924" s="47"/>
    </row>
    <row r="1925" spans="40:40" x14ac:dyDescent="0.25">
      <c r="AN1925" s="47"/>
    </row>
    <row r="1926" spans="40:40" x14ac:dyDescent="0.25">
      <c r="AN1926" s="47"/>
    </row>
    <row r="1927" spans="40:40" x14ac:dyDescent="0.25">
      <c r="AN1927" s="47"/>
    </row>
    <row r="1928" spans="40:40" x14ac:dyDescent="0.25">
      <c r="AN1928" s="47"/>
    </row>
    <row r="1929" spans="40:40" x14ac:dyDescent="0.25">
      <c r="AN1929" s="47"/>
    </row>
    <row r="1930" spans="40:40" x14ac:dyDescent="0.25">
      <c r="AN1930" s="47"/>
    </row>
    <row r="1931" spans="40:40" x14ac:dyDescent="0.25">
      <c r="AN1931" s="47"/>
    </row>
    <row r="1932" spans="40:40" x14ac:dyDescent="0.25">
      <c r="AN1932" s="47"/>
    </row>
    <row r="1933" spans="40:40" x14ac:dyDescent="0.25">
      <c r="AN1933" s="47"/>
    </row>
    <row r="1934" spans="40:40" x14ac:dyDescent="0.25">
      <c r="AN1934" s="47"/>
    </row>
    <row r="1935" spans="40:40" x14ac:dyDescent="0.25">
      <c r="AN1935" s="47"/>
    </row>
    <row r="1936" spans="40:40" x14ac:dyDescent="0.25">
      <c r="AN1936" s="47"/>
    </row>
    <row r="1937" spans="40:40" x14ac:dyDescent="0.25">
      <c r="AN1937" s="47"/>
    </row>
    <row r="1938" spans="40:40" x14ac:dyDescent="0.25">
      <c r="AN1938" s="47"/>
    </row>
    <row r="1939" spans="40:40" x14ac:dyDescent="0.25">
      <c r="AN1939" s="47"/>
    </row>
    <row r="1940" spans="40:40" x14ac:dyDescent="0.25">
      <c r="AN1940" s="47"/>
    </row>
    <row r="1941" spans="40:40" x14ac:dyDescent="0.25">
      <c r="AN1941" s="47"/>
    </row>
    <row r="1942" spans="40:40" x14ac:dyDescent="0.25">
      <c r="AN1942" s="47"/>
    </row>
    <row r="1943" spans="40:40" x14ac:dyDescent="0.25">
      <c r="AN1943" s="47"/>
    </row>
    <row r="1944" spans="40:40" x14ac:dyDescent="0.25">
      <c r="AN1944" s="47"/>
    </row>
    <row r="1945" spans="40:40" x14ac:dyDescent="0.25">
      <c r="AN1945" s="47"/>
    </row>
    <row r="1946" spans="40:40" x14ac:dyDescent="0.25">
      <c r="AN1946" s="47"/>
    </row>
    <row r="1947" spans="40:40" x14ac:dyDescent="0.25">
      <c r="AN1947" s="47"/>
    </row>
    <row r="1948" spans="40:40" x14ac:dyDescent="0.25">
      <c r="AN1948" s="47"/>
    </row>
    <row r="1949" spans="40:40" x14ac:dyDescent="0.25">
      <c r="AN1949" s="47"/>
    </row>
    <row r="1950" spans="40:40" x14ac:dyDescent="0.25">
      <c r="AN1950" s="47"/>
    </row>
    <row r="1951" spans="40:40" x14ac:dyDescent="0.25">
      <c r="AN1951" s="47"/>
    </row>
    <row r="1952" spans="40:40" x14ac:dyDescent="0.25">
      <c r="AN1952" s="47"/>
    </row>
    <row r="1953" spans="40:40" x14ac:dyDescent="0.25">
      <c r="AN1953" s="47"/>
    </row>
    <row r="1954" spans="40:40" x14ac:dyDescent="0.25">
      <c r="AN1954" s="47"/>
    </row>
    <row r="1955" spans="40:40" x14ac:dyDescent="0.25">
      <c r="AN1955" s="47"/>
    </row>
    <row r="1956" spans="40:40" x14ac:dyDescent="0.25">
      <c r="AN1956" s="47"/>
    </row>
    <row r="1957" spans="40:40" x14ac:dyDescent="0.25">
      <c r="AN1957" s="47"/>
    </row>
    <row r="1958" spans="40:40" x14ac:dyDescent="0.25">
      <c r="AN1958" s="47"/>
    </row>
    <row r="1959" spans="40:40" x14ac:dyDescent="0.25">
      <c r="AN1959" s="47"/>
    </row>
    <row r="1960" spans="40:40" x14ac:dyDescent="0.25">
      <c r="AN1960" s="47"/>
    </row>
    <row r="1961" spans="40:40" x14ac:dyDescent="0.25">
      <c r="AN1961" s="47"/>
    </row>
    <row r="1962" spans="40:40" x14ac:dyDescent="0.25">
      <c r="AN1962" s="47"/>
    </row>
    <row r="1963" spans="40:40" x14ac:dyDescent="0.25">
      <c r="AN1963" s="47"/>
    </row>
    <row r="1964" spans="40:40" x14ac:dyDescent="0.25">
      <c r="AN1964" s="47"/>
    </row>
    <row r="1965" spans="40:40" x14ac:dyDescent="0.25">
      <c r="AN1965" s="47"/>
    </row>
    <row r="1966" spans="40:40" x14ac:dyDescent="0.25">
      <c r="AN1966" s="47"/>
    </row>
    <row r="1967" spans="40:40" x14ac:dyDescent="0.25">
      <c r="AN1967" s="47"/>
    </row>
    <row r="1968" spans="40:40" x14ac:dyDescent="0.25">
      <c r="AN1968" s="47"/>
    </row>
    <row r="1969" spans="40:40" x14ac:dyDescent="0.25">
      <c r="AN1969" s="47"/>
    </row>
    <row r="1970" spans="40:40" x14ac:dyDescent="0.25">
      <c r="AN1970" s="47"/>
    </row>
    <row r="1971" spans="40:40" x14ac:dyDescent="0.25">
      <c r="AN1971" s="47"/>
    </row>
    <row r="1972" spans="40:40" x14ac:dyDescent="0.25">
      <c r="AN1972" s="47"/>
    </row>
    <row r="1973" spans="40:40" x14ac:dyDescent="0.25">
      <c r="AN1973" s="47"/>
    </row>
    <row r="1974" spans="40:40" x14ac:dyDescent="0.25">
      <c r="AN1974" s="47"/>
    </row>
    <row r="1975" spans="40:40" x14ac:dyDescent="0.25">
      <c r="AN1975" s="47"/>
    </row>
    <row r="1976" spans="40:40" x14ac:dyDescent="0.25">
      <c r="AN1976" s="47"/>
    </row>
    <row r="1977" spans="40:40" x14ac:dyDescent="0.25">
      <c r="AN1977" s="47"/>
    </row>
  </sheetData>
  <sheetProtection algorithmName="SHA-512" hashValue="mxs0g89mNGkuR33ZRtVIpm2NwRpGnTsU8pNrUcEdXPS/YJwPPAqYvbqtOI3bT1hYwfJXgrNgPMBiHX+/673jWA==" saltValue="Pv/071ZwIB6ZLimCvLJ96w==" spinCount="100000" sheet="1" selectLockedCells="1"/>
  <mergeCells count="9">
    <mergeCell ref="S6:S7"/>
    <mergeCell ref="Q8:Q10"/>
    <mergeCell ref="O6:R6"/>
    <mergeCell ref="A1:O1"/>
    <mergeCell ref="A2:O2"/>
    <mergeCell ref="A3:O3"/>
    <mergeCell ref="I4:N4"/>
    <mergeCell ref="O4:R4"/>
    <mergeCell ref="B4:H4"/>
  </mergeCells>
  <conditionalFormatting sqref="D1:D6 D8:D1048576">
    <cfRule type="cellIs" dxfId="10" priority="6" operator="between">
      <formula>0.1</formula>
      <formula>8</formula>
    </cfRule>
  </conditionalFormatting>
  <conditionalFormatting sqref="F1:F1048576">
    <cfRule type="cellIs" dxfId="9" priority="3" operator="between">
      <formula>0.01</formula>
      <formula>7.99</formula>
    </cfRule>
  </conditionalFormatting>
  <conditionalFormatting sqref="F6">
    <cfRule type="cellIs" dxfId="8" priority="4" operator="between">
      <formula>0.1</formula>
      <formula>8</formula>
    </cfRule>
  </conditionalFormatting>
  <conditionalFormatting sqref="F1:G4 D1:D1048576 F5:F6 F7:G1048576">
    <cfRule type="cellIs" dxfId="7" priority="5" operator="between">
      <formula>0.1</formula>
      <formula>7.99</formula>
    </cfRule>
  </conditionalFormatting>
  <conditionalFormatting sqref="P8">
    <cfRule type="containsText" dxfId="6" priority="2" operator="containsText" text="nesuk">
      <formula>NOT(ISERROR(SEARCH("nesuk",P8)))</formula>
    </cfRule>
  </conditionalFormatting>
  <conditionalFormatting sqref="R7">
    <cfRule type="cellIs" dxfId="5" priority="1" operator="greaterThan">
      <formula>2000</formula>
    </cfRule>
  </conditionalFormatting>
  <conditionalFormatting sqref="AN1:AN1458">
    <cfRule type="duplicateValues" dxfId="4" priority="7"/>
  </conditionalFormatting>
  <dataValidations count="5">
    <dataValidation type="list" allowBlank="1" showInputMessage="1" showErrorMessage="1" sqref="C7:C1048576 E7:E1048576 L7:L1048576 N1:N1048576" xr:uid="{00000000-0002-0000-0000-000002000000}">
      <formula1>$AM$10:$AM$11</formula1>
    </dataValidation>
    <dataValidation type="whole" allowBlank="1" showInputMessage="1" showErrorMessage="1" sqref="D7:D1048576" xr:uid="{3EBB2DCD-4ED2-49E6-8095-9E4CA585A3D0}">
      <formula1>2</formula1>
      <formula2>100</formula2>
    </dataValidation>
    <dataValidation type="list" allowBlank="1" showInputMessage="1" showErrorMessage="1" sqref="G7:G1048576" xr:uid="{E1E2D72F-D5CE-4E0D-B159-1D28AB1D34F5}">
      <formula1>$AM$14:$AM$17</formula1>
    </dataValidation>
    <dataValidation type="list" allowBlank="1" showInputMessage="1" showErrorMessage="1" sqref="I7:I1048576" xr:uid="{00000000-0002-0000-0000-000003000000}">
      <formula1>$AM$1:$AM$7</formula1>
    </dataValidation>
    <dataValidation type="list" allowBlank="1" showInputMessage="1" showErrorMessage="1" sqref="J7:J1048576" xr:uid="{D2CB0FE1-1482-4286-B7CE-18C4D023451E}">
      <formula1>$AM$21:$AM$25</formula1>
    </dataValidation>
  </dataValidations>
  <pageMargins left="0.7" right="0.7" top="0.75" bottom="0.75" header="0.3" footer="0.3"/>
  <pageSetup paperSize="8" scale="42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A496EA2-7F40-49AD-B916-715ABA98B99C}">
          <x14:formula1>
            <xm:f>Pokazatelji!$B$6:$B$151</xm:f>
          </x14:formula1>
          <xm:sqref>A7:A1048576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3865"/>
  <sheetViews>
    <sheetView showGridLines="0" zoomScale="70" zoomScaleNormal="70" workbookViewId="0">
      <selection activeCell="D33" sqref="D33"/>
    </sheetView>
  </sheetViews>
  <sheetFormatPr defaultColWidth="9.140625" defaultRowHeight="15" x14ac:dyDescent="0.25"/>
  <cols>
    <col min="1" max="1" width="112.5703125" style="1" customWidth="1"/>
    <col min="2" max="2" width="68" style="7" customWidth="1"/>
    <col min="3" max="3" width="46.140625" style="7" customWidth="1"/>
    <col min="4" max="4" width="76.28515625" style="7" customWidth="1"/>
    <col min="5" max="5" width="18.85546875" style="14" customWidth="1"/>
    <col min="6" max="6" width="18.85546875" style="15" customWidth="1"/>
    <col min="7" max="7" width="18.85546875" style="9" customWidth="1"/>
    <col min="8" max="8" width="18.85546875" style="12" customWidth="1"/>
    <col min="9" max="30" width="9.140625" style="1"/>
    <col min="31" max="31" width="47.7109375" style="1" hidden="1" customWidth="1"/>
    <col min="32" max="33" width="9.140625" style="1"/>
    <col min="34" max="34" width="9.140625" style="1" customWidth="1"/>
    <col min="35" max="16384" width="9.140625" style="1"/>
  </cols>
  <sheetData>
    <row r="1" spans="1:31" ht="69.75" customHeight="1" x14ac:dyDescent="0.25">
      <c r="B1" s="58"/>
      <c r="C1" s="58"/>
      <c r="D1" s="58"/>
      <c r="E1" s="58"/>
      <c r="F1" s="58"/>
      <c r="G1" s="58"/>
      <c r="H1" s="9"/>
      <c r="AE1" s="2" t="s">
        <v>0</v>
      </c>
    </row>
    <row r="2" spans="1:31" ht="47.45" customHeight="1" x14ac:dyDescent="0.35">
      <c r="A2" s="74" t="s">
        <v>1551</v>
      </c>
      <c r="B2" s="74"/>
      <c r="C2" s="74"/>
      <c r="D2" s="74"/>
      <c r="E2" s="74"/>
      <c r="F2" s="74"/>
      <c r="G2" s="74"/>
      <c r="H2" s="74"/>
      <c r="I2" s="74"/>
      <c r="AE2" s="2" t="s">
        <v>1</v>
      </c>
    </row>
    <row r="3" spans="1:31" ht="47.45" customHeight="1" x14ac:dyDescent="0.25">
      <c r="A3" s="67" t="s">
        <v>1436</v>
      </c>
      <c r="B3" s="67"/>
      <c r="C3" s="67"/>
      <c r="D3" s="67"/>
      <c r="E3" s="67"/>
      <c r="F3" s="67"/>
      <c r="G3" s="67"/>
      <c r="H3" s="67"/>
      <c r="AE3" s="2" t="s">
        <v>2</v>
      </c>
    </row>
    <row r="4" spans="1:31" ht="60.6" customHeight="1" x14ac:dyDescent="0.25">
      <c r="A4" s="3" t="s">
        <v>1431</v>
      </c>
      <c r="B4" s="3" t="s">
        <v>1435</v>
      </c>
      <c r="C4" s="3" t="s">
        <v>10</v>
      </c>
      <c r="D4" s="3" t="s">
        <v>11</v>
      </c>
      <c r="E4" s="3" t="s">
        <v>12</v>
      </c>
      <c r="F4" s="3" t="s">
        <v>13</v>
      </c>
      <c r="G4" s="13" t="s">
        <v>14</v>
      </c>
      <c r="H4" s="10" t="s">
        <v>15</v>
      </c>
      <c r="AE4" s="2" t="s">
        <v>4</v>
      </c>
    </row>
    <row r="5" spans="1:31" s="5" customFormat="1" ht="15" customHeight="1" x14ac:dyDescent="0.25">
      <c r="A5" s="4"/>
      <c r="B5" s="4"/>
      <c r="C5" s="4"/>
      <c r="D5" s="4"/>
      <c r="E5" s="11"/>
      <c r="F5" s="11"/>
      <c r="G5" s="18"/>
      <c r="H5" s="17">
        <f>E5*G5</f>
        <v>0</v>
      </c>
    </row>
    <row r="6" spans="1:31" s="5" customFormat="1" ht="15" customHeight="1" x14ac:dyDescent="0.25">
      <c r="A6" s="4"/>
      <c r="B6" s="4"/>
      <c r="C6" s="4"/>
      <c r="D6" s="4"/>
      <c r="E6" s="11"/>
      <c r="F6" s="11"/>
      <c r="G6" s="18"/>
      <c r="H6" s="17">
        <f t="shared" ref="H6:H69" si="0">E6*G6</f>
        <v>0</v>
      </c>
    </row>
    <row r="7" spans="1:31" s="5" customFormat="1" ht="15" customHeight="1" x14ac:dyDescent="0.25">
      <c r="A7" s="4"/>
      <c r="B7" s="4"/>
      <c r="C7" s="4"/>
      <c r="D7" s="4"/>
      <c r="E7" s="11"/>
      <c r="F7" s="11"/>
      <c r="G7" s="18"/>
      <c r="H7" s="17">
        <f t="shared" si="0"/>
        <v>0</v>
      </c>
    </row>
    <row r="8" spans="1:31" s="5" customFormat="1" ht="15" customHeight="1" x14ac:dyDescent="0.25">
      <c r="A8" s="4"/>
      <c r="B8" s="4"/>
      <c r="C8" s="4"/>
      <c r="D8" s="4"/>
      <c r="E8" s="11"/>
      <c r="F8" s="11"/>
      <c r="G8" s="18"/>
      <c r="H8" s="17">
        <f t="shared" si="0"/>
        <v>0</v>
      </c>
    </row>
    <row r="9" spans="1:31" s="5" customFormat="1" ht="15" customHeight="1" x14ac:dyDescent="0.25">
      <c r="A9" s="4"/>
      <c r="B9" s="4"/>
      <c r="C9" s="4"/>
      <c r="D9" s="4"/>
      <c r="E9" s="11"/>
      <c r="F9" s="11"/>
      <c r="G9" s="18"/>
      <c r="H9" s="17">
        <f t="shared" si="0"/>
        <v>0</v>
      </c>
    </row>
    <row r="10" spans="1:31" s="5" customFormat="1" ht="15" customHeight="1" x14ac:dyDescent="0.25">
      <c r="A10" s="4"/>
      <c r="B10" s="4"/>
      <c r="C10" s="4"/>
      <c r="D10" s="4"/>
      <c r="E10" s="11"/>
      <c r="F10" s="11"/>
      <c r="G10" s="18"/>
      <c r="H10" s="17">
        <f t="shared" si="0"/>
        <v>0</v>
      </c>
    </row>
    <row r="11" spans="1:31" s="5" customFormat="1" ht="15" customHeight="1" x14ac:dyDescent="0.25">
      <c r="A11" s="4"/>
      <c r="B11" s="4"/>
      <c r="C11" s="4"/>
      <c r="D11" s="4"/>
      <c r="E11" s="11"/>
      <c r="F11" s="11"/>
      <c r="G11" s="18"/>
      <c r="H11" s="17">
        <f t="shared" si="0"/>
        <v>0</v>
      </c>
    </row>
    <row r="12" spans="1:31" s="5" customFormat="1" ht="15" customHeight="1" x14ac:dyDescent="0.25">
      <c r="A12" s="4"/>
      <c r="B12" s="4"/>
      <c r="C12" s="4"/>
      <c r="D12" s="4"/>
      <c r="E12" s="11"/>
      <c r="F12" s="11"/>
      <c r="G12" s="18"/>
      <c r="H12" s="17">
        <f t="shared" si="0"/>
        <v>0</v>
      </c>
    </row>
    <row r="13" spans="1:31" s="5" customFormat="1" ht="15" customHeight="1" x14ac:dyDescent="0.25">
      <c r="A13" s="4"/>
      <c r="B13" s="4"/>
      <c r="C13" s="4"/>
      <c r="D13" s="4"/>
      <c r="E13" s="11"/>
      <c r="F13" s="11"/>
      <c r="G13" s="18"/>
      <c r="H13" s="17">
        <f t="shared" si="0"/>
        <v>0</v>
      </c>
    </row>
    <row r="14" spans="1:31" s="5" customFormat="1" ht="15" customHeight="1" x14ac:dyDescent="0.25">
      <c r="A14" s="4"/>
      <c r="B14" s="4"/>
      <c r="C14" s="4"/>
      <c r="D14" s="4"/>
      <c r="E14" s="11"/>
      <c r="F14" s="11"/>
      <c r="G14" s="18"/>
      <c r="H14" s="17">
        <f t="shared" si="0"/>
        <v>0</v>
      </c>
    </row>
    <row r="15" spans="1:31" s="5" customFormat="1" ht="15" customHeight="1" x14ac:dyDescent="0.25">
      <c r="A15" s="4"/>
      <c r="B15" s="4"/>
      <c r="C15" s="4"/>
      <c r="D15" s="4"/>
      <c r="E15" s="11"/>
      <c r="F15" s="11"/>
      <c r="G15" s="18"/>
      <c r="H15" s="17">
        <f t="shared" si="0"/>
        <v>0</v>
      </c>
    </row>
    <row r="16" spans="1:31" s="5" customFormat="1" ht="15" customHeight="1" x14ac:dyDescent="0.25">
      <c r="A16" s="4"/>
      <c r="B16" s="4"/>
      <c r="C16" s="4"/>
      <c r="D16" s="4"/>
      <c r="E16" s="11"/>
      <c r="F16" s="11"/>
      <c r="G16" s="18"/>
      <c r="H16" s="17">
        <f t="shared" si="0"/>
        <v>0</v>
      </c>
    </row>
    <row r="17" spans="1:8" s="5" customFormat="1" ht="15" customHeight="1" x14ac:dyDescent="0.25">
      <c r="A17" s="4"/>
      <c r="B17" s="4"/>
      <c r="C17" s="4"/>
      <c r="D17" s="4"/>
      <c r="E17" s="11"/>
      <c r="F17" s="11"/>
      <c r="G17" s="18"/>
      <c r="H17" s="17">
        <f t="shared" si="0"/>
        <v>0</v>
      </c>
    </row>
    <row r="18" spans="1:8" s="5" customFormat="1" ht="15" customHeight="1" x14ac:dyDescent="0.25">
      <c r="A18" s="4"/>
      <c r="B18" s="4"/>
      <c r="C18" s="4"/>
      <c r="D18" s="4"/>
      <c r="E18" s="11"/>
      <c r="F18" s="11"/>
      <c r="G18" s="18"/>
      <c r="H18" s="17">
        <f t="shared" si="0"/>
        <v>0</v>
      </c>
    </row>
    <row r="19" spans="1:8" s="5" customFormat="1" ht="15" customHeight="1" x14ac:dyDescent="0.25">
      <c r="A19" s="4"/>
      <c r="B19" s="4"/>
      <c r="C19" s="4"/>
      <c r="D19" s="4"/>
      <c r="E19" s="11"/>
      <c r="F19" s="11"/>
      <c r="G19" s="18"/>
      <c r="H19" s="17">
        <f t="shared" si="0"/>
        <v>0</v>
      </c>
    </row>
    <row r="20" spans="1:8" s="5" customFormat="1" ht="15" customHeight="1" x14ac:dyDescent="0.25">
      <c r="A20" s="4"/>
      <c r="B20" s="4"/>
      <c r="C20" s="4"/>
      <c r="D20" s="4"/>
      <c r="E20" s="11"/>
      <c r="F20" s="11"/>
      <c r="G20" s="18"/>
      <c r="H20" s="17">
        <f t="shared" si="0"/>
        <v>0</v>
      </c>
    </row>
    <row r="21" spans="1:8" s="5" customFormat="1" ht="15" customHeight="1" x14ac:dyDescent="0.25">
      <c r="A21" s="4"/>
      <c r="B21" s="4"/>
      <c r="C21" s="4"/>
      <c r="D21" s="4"/>
      <c r="E21" s="11"/>
      <c r="F21" s="11"/>
      <c r="G21" s="18"/>
      <c r="H21" s="17">
        <f t="shared" si="0"/>
        <v>0</v>
      </c>
    </row>
    <row r="22" spans="1:8" s="5" customFormat="1" ht="15" customHeight="1" x14ac:dyDescent="0.25">
      <c r="A22" s="4"/>
      <c r="B22" s="4"/>
      <c r="C22" s="4"/>
      <c r="D22" s="4"/>
      <c r="E22" s="11"/>
      <c r="F22" s="11"/>
      <c r="G22" s="18"/>
      <c r="H22" s="17">
        <f t="shared" si="0"/>
        <v>0</v>
      </c>
    </row>
    <row r="23" spans="1:8" s="5" customFormat="1" ht="15" customHeight="1" x14ac:dyDescent="0.25">
      <c r="A23" s="4"/>
      <c r="B23" s="4"/>
      <c r="C23" s="4"/>
      <c r="D23" s="4"/>
      <c r="E23" s="11"/>
      <c r="F23" s="11"/>
      <c r="G23" s="18"/>
      <c r="H23" s="17">
        <f t="shared" si="0"/>
        <v>0</v>
      </c>
    </row>
    <row r="24" spans="1:8" s="5" customFormat="1" ht="15" customHeight="1" x14ac:dyDescent="0.25">
      <c r="A24" s="4"/>
      <c r="B24" s="4"/>
      <c r="C24" s="4"/>
      <c r="D24" s="4"/>
      <c r="E24" s="11"/>
      <c r="F24" s="11"/>
      <c r="G24" s="18"/>
      <c r="H24" s="17">
        <f t="shared" si="0"/>
        <v>0</v>
      </c>
    </row>
    <row r="25" spans="1:8" s="5" customFormat="1" ht="15" customHeight="1" x14ac:dyDescent="0.25">
      <c r="A25" s="4"/>
      <c r="B25" s="4"/>
      <c r="C25" s="4"/>
      <c r="D25" s="4"/>
      <c r="E25" s="11"/>
      <c r="F25" s="11"/>
      <c r="G25" s="18"/>
      <c r="H25" s="17">
        <f t="shared" si="0"/>
        <v>0</v>
      </c>
    </row>
    <row r="26" spans="1:8" s="5" customFormat="1" ht="15" customHeight="1" x14ac:dyDescent="0.25">
      <c r="A26" s="4"/>
      <c r="B26" s="4"/>
      <c r="C26" s="4"/>
      <c r="D26" s="4"/>
      <c r="E26" s="11"/>
      <c r="F26" s="11"/>
      <c r="G26" s="18"/>
      <c r="H26" s="17">
        <f t="shared" si="0"/>
        <v>0</v>
      </c>
    </row>
    <row r="27" spans="1:8" s="5" customFormat="1" ht="15" customHeight="1" x14ac:dyDescent="0.25">
      <c r="A27" s="4"/>
      <c r="B27" s="4"/>
      <c r="C27" s="4"/>
      <c r="D27" s="4"/>
      <c r="E27" s="11"/>
      <c r="F27" s="11"/>
      <c r="G27" s="18"/>
      <c r="H27" s="17">
        <f t="shared" si="0"/>
        <v>0</v>
      </c>
    </row>
    <row r="28" spans="1:8" s="5" customFormat="1" ht="15" customHeight="1" x14ac:dyDescent="0.25">
      <c r="A28" s="4"/>
      <c r="B28" s="4"/>
      <c r="C28" s="4"/>
      <c r="D28" s="4"/>
      <c r="E28" s="11"/>
      <c r="F28" s="11"/>
      <c r="G28" s="18"/>
      <c r="H28" s="17">
        <f t="shared" si="0"/>
        <v>0</v>
      </c>
    </row>
    <row r="29" spans="1:8" s="5" customFormat="1" ht="15" customHeight="1" x14ac:dyDescent="0.25">
      <c r="A29" s="4"/>
      <c r="B29" s="4"/>
      <c r="C29" s="4"/>
      <c r="D29" s="4"/>
      <c r="E29" s="11"/>
      <c r="F29" s="11"/>
      <c r="G29" s="18"/>
      <c r="H29" s="17">
        <f t="shared" si="0"/>
        <v>0</v>
      </c>
    </row>
    <row r="30" spans="1:8" s="5" customFormat="1" ht="15" customHeight="1" x14ac:dyDescent="0.25">
      <c r="A30" s="4"/>
      <c r="B30" s="4"/>
      <c r="C30" s="4"/>
      <c r="D30" s="4"/>
      <c r="E30" s="11"/>
      <c r="F30" s="11"/>
      <c r="G30" s="18"/>
      <c r="H30" s="17">
        <f t="shared" si="0"/>
        <v>0</v>
      </c>
    </row>
    <row r="31" spans="1:8" s="5" customFormat="1" ht="15" customHeight="1" x14ac:dyDescent="0.25">
      <c r="A31" s="4"/>
      <c r="B31" s="4"/>
      <c r="C31" s="4"/>
      <c r="D31" s="4"/>
      <c r="E31" s="11"/>
      <c r="F31" s="11"/>
      <c r="G31" s="18"/>
      <c r="H31" s="17">
        <f t="shared" si="0"/>
        <v>0</v>
      </c>
    </row>
    <row r="32" spans="1:8" s="5" customFormat="1" ht="15" customHeight="1" x14ac:dyDescent="0.25">
      <c r="A32" s="4"/>
      <c r="B32" s="4"/>
      <c r="C32" s="4"/>
      <c r="D32" s="4"/>
      <c r="E32" s="11"/>
      <c r="F32" s="11"/>
      <c r="G32" s="18"/>
      <c r="H32" s="17">
        <f t="shared" si="0"/>
        <v>0</v>
      </c>
    </row>
    <row r="33" spans="1:8" s="5" customFormat="1" ht="15" customHeight="1" x14ac:dyDescent="0.25">
      <c r="A33" s="4"/>
      <c r="B33" s="4"/>
      <c r="C33" s="4"/>
      <c r="D33" s="4"/>
      <c r="E33" s="11"/>
      <c r="F33" s="11"/>
      <c r="G33" s="18"/>
      <c r="H33" s="17">
        <f t="shared" si="0"/>
        <v>0</v>
      </c>
    </row>
    <row r="34" spans="1:8" s="5" customFormat="1" ht="15" customHeight="1" x14ac:dyDescent="0.25">
      <c r="A34" s="4"/>
      <c r="B34" s="4"/>
      <c r="C34" s="4"/>
      <c r="D34" s="4"/>
      <c r="E34" s="11"/>
      <c r="F34" s="11"/>
      <c r="G34" s="18"/>
      <c r="H34" s="17">
        <f t="shared" si="0"/>
        <v>0</v>
      </c>
    </row>
    <row r="35" spans="1:8" s="5" customFormat="1" ht="15" customHeight="1" x14ac:dyDescent="0.25">
      <c r="A35" s="4"/>
      <c r="B35" s="4"/>
      <c r="C35" s="4"/>
      <c r="D35" s="4"/>
      <c r="E35" s="11"/>
      <c r="F35" s="11"/>
      <c r="G35" s="18"/>
      <c r="H35" s="17">
        <f t="shared" si="0"/>
        <v>0</v>
      </c>
    </row>
    <row r="36" spans="1:8" s="5" customFormat="1" ht="15" customHeight="1" x14ac:dyDescent="0.25">
      <c r="A36" s="4"/>
      <c r="B36" s="4"/>
      <c r="C36" s="4"/>
      <c r="D36" s="4"/>
      <c r="E36" s="11"/>
      <c r="F36" s="11"/>
      <c r="G36" s="18"/>
      <c r="H36" s="17">
        <f t="shared" si="0"/>
        <v>0</v>
      </c>
    </row>
    <row r="37" spans="1:8" s="5" customFormat="1" ht="15" customHeight="1" x14ac:dyDescent="0.25">
      <c r="A37" s="4"/>
      <c r="B37" s="4"/>
      <c r="C37" s="4"/>
      <c r="D37" s="4"/>
      <c r="E37" s="11"/>
      <c r="F37" s="11"/>
      <c r="G37" s="18"/>
      <c r="H37" s="17">
        <f t="shared" si="0"/>
        <v>0</v>
      </c>
    </row>
    <row r="38" spans="1:8" s="5" customFormat="1" ht="15" customHeight="1" x14ac:dyDescent="0.25">
      <c r="A38" s="4"/>
      <c r="B38" s="4"/>
      <c r="C38" s="4"/>
      <c r="D38" s="4"/>
      <c r="E38" s="11"/>
      <c r="F38" s="11"/>
      <c r="G38" s="18"/>
      <c r="H38" s="17">
        <f t="shared" si="0"/>
        <v>0</v>
      </c>
    </row>
    <row r="39" spans="1:8" s="5" customFormat="1" ht="15" customHeight="1" x14ac:dyDescent="0.25">
      <c r="A39" s="4"/>
      <c r="B39" s="4"/>
      <c r="C39" s="4"/>
      <c r="D39" s="4"/>
      <c r="E39" s="11"/>
      <c r="F39" s="11"/>
      <c r="G39" s="18"/>
      <c r="H39" s="17">
        <f t="shared" si="0"/>
        <v>0</v>
      </c>
    </row>
    <row r="40" spans="1:8" s="5" customFormat="1" ht="15" customHeight="1" x14ac:dyDescent="0.25">
      <c r="A40" s="4"/>
      <c r="B40" s="4"/>
      <c r="C40" s="4"/>
      <c r="D40" s="4"/>
      <c r="E40" s="11"/>
      <c r="F40" s="11"/>
      <c r="G40" s="18"/>
      <c r="H40" s="17">
        <f t="shared" si="0"/>
        <v>0</v>
      </c>
    </row>
    <row r="41" spans="1:8" s="5" customFormat="1" ht="15" customHeight="1" x14ac:dyDescent="0.25">
      <c r="A41" s="4"/>
      <c r="B41" s="4"/>
      <c r="C41" s="4"/>
      <c r="D41" s="4"/>
      <c r="E41" s="11"/>
      <c r="F41" s="11"/>
      <c r="G41" s="18"/>
      <c r="H41" s="17">
        <f t="shared" si="0"/>
        <v>0</v>
      </c>
    </row>
    <row r="42" spans="1:8" s="5" customFormat="1" ht="15" customHeight="1" x14ac:dyDescent="0.25">
      <c r="A42" s="4"/>
      <c r="B42" s="4"/>
      <c r="C42" s="4"/>
      <c r="D42" s="4"/>
      <c r="E42" s="11"/>
      <c r="F42" s="11"/>
      <c r="G42" s="18"/>
      <c r="H42" s="17">
        <f t="shared" si="0"/>
        <v>0</v>
      </c>
    </row>
    <row r="43" spans="1:8" s="5" customFormat="1" ht="15" customHeight="1" x14ac:dyDescent="0.25">
      <c r="A43" s="4"/>
      <c r="B43" s="4"/>
      <c r="C43" s="4"/>
      <c r="D43" s="4"/>
      <c r="E43" s="11"/>
      <c r="F43" s="11"/>
      <c r="G43" s="18"/>
      <c r="H43" s="17">
        <f t="shared" si="0"/>
        <v>0</v>
      </c>
    </row>
    <row r="44" spans="1:8" s="5" customFormat="1" ht="15" customHeight="1" x14ac:dyDescent="0.25">
      <c r="A44" s="4"/>
      <c r="B44" s="4"/>
      <c r="C44" s="4"/>
      <c r="D44" s="4"/>
      <c r="E44" s="11"/>
      <c r="F44" s="11"/>
      <c r="G44" s="18"/>
      <c r="H44" s="17">
        <f t="shared" si="0"/>
        <v>0</v>
      </c>
    </row>
    <row r="45" spans="1:8" s="5" customFormat="1" ht="15" customHeight="1" x14ac:dyDescent="0.25">
      <c r="A45" s="4"/>
      <c r="B45" s="4"/>
      <c r="C45" s="4"/>
      <c r="D45" s="4"/>
      <c r="E45" s="11"/>
      <c r="F45" s="11"/>
      <c r="G45" s="18"/>
      <c r="H45" s="17">
        <f t="shared" si="0"/>
        <v>0</v>
      </c>
    </row>
    <row r="46" spans="1:8" s="5" customFormat="1" ht="15" customHeight="1" x14ac:dyDescent="0.25">
      <c r="A46" s="4"/>
      <c r="B46" s="4"/>
      <c r="C46" s="4"/>
      <c r="D46" s="4"/>
      <c r="E46" s="11"/>
      <c r="F46" s="11"/>
      <c r="G46" s="18"/>
      <c r="H46" s="17">
        <f t="shared" si="0"/>
        <v>0</v>
      </c>
    </row>
    <row r="47" spans="1:8" s="5" customFormat="1" ht="15" customHeight="1" x14ac:dyDescent="0.25">
      <c r="A47" s="4"/>
      <c r="B47" s="4"/>
      <c r="C47" s="4"/>
      <c r="D47" s="4"/>
      <c r="E47" s="11"/>
      <c r="F47" s="11"/>
      <c r="G47" s="18"/>
      <c r="H47" s="17">
        <f t="shared" si="0"/>
        <v>0</v>
      </c>
    </row>
    <row r="48" spans="1:8" s="5" customFormat="1" ht="15" customHeight="1" x14ac:dyDescent="0.25">
      <c r="A48" s="4"/>
      <c r="B48" s="4"/>
      <c r="C48" s="4"/>
      <c r="D48" s="4"/>
      <c r="E48" s="11"/>
      <c r="F48" s="11"/>
      <c r="G48" s="18"/>
      <c r="H48" s="17">
        <f t="shared" si="0"/>
        <v>0</v>
      </c>
    </row>
    <row r="49" spans="1:8" s="5" customFormat="1" ht="15" customHeight="1" x14ac:dyDescent="0.25">
      <c r="A49" s="4"/>
      <c r="B49" s="4"/>
      <c r="C49" s="4"/>
      <c r="D49" s="4"/>
      <c r="E49" s="11"/>
      <c r="F49" s="11"/>
      <c r="G49" s="18"/>
      <c r="H49" s="17">
        <f t="shared" si="0"/>
        <v>0</v>
      </c>
    </row>
    <row r="50" spans="1:8" s="5" customFormat="1" ht="15" customHeight="1" x14ac:dyDescent="0.25">
      <c r="A50" s="4"/>
      <c r="B50" s="4"/>
      <c r="C50" s="4"/>
      <c r="D50" s="4"/>
      <c r="E50" s="11"/>
      <c r="F50" s="11"/>
      <c r="G50" s="18"/>
      <c r="H50" s="17">
        <f t="shared" si="0"/>
        <v>0</v>
      </c>
    </row>
    <row r="51" spans="1:8" s="5" customFormat="1" ht="15" customHeight="1" x14ac:dyDescent="0.25">
      <c r="A51" s="4"/>
      <c r="B51" s="4"/>
      <c r="C51" s="4"/>
      <c r="D51" s="4"/>
      <c r="E51" s="11"/>
      <c r="F51" s="11"/>
      <c r="G51" s="18"/>
      <c r="H51" s="17">
        <f t="shared" si="0"/>
        <v>0</v>
      </c>
    </row>
    <row r="52" spans="1:8" s="5" customFormat="1" ht="15" customHeight="1" x14ac:dyDescent="0.25">
      <c r="A52" s="4"/>
      <c r="B52" s="4"/>
      <c r="C52" s="4"/>
      <c r="D52" s="4"/>
      <c r="E52" s="11"/>
      <c r="F52" s="11"/>
      <c r="G52" s="18"/>
      <c r="H52" s="17">
        <f t="shared" si="0"/>
        <v>0</v>
      </c>
    </row>
    <row r="53" spans="1:8" s="5" customFormat="1" ht="15" customHeight="1" x14ac:dyDescent="0.25">
      <c r="A53" s="4"/>
      <c r="B53" s="4"/>
      <c r="C53" s="4"/>
      <c r="D53" s="4"/>
      <c r="E53" s="11"/>
      <c r="F53" s="11"/>
      <c r="G53" s="18"/>
      <c r="H53" s="17">
        <f t="shared" si="0"/>
        <v>0</v>
      </c>
    </row>
    <row r="54" spans="1:8" s="5" customFormat="1" ht="15" customHeight="1" x14ac:dyDescent="0.25">
      <c r="A54" s="4"/>
      <c r="B54" s="4"/>
      <c r="C54" s="4"/>
      <c r="D54" s="4"/>
      <c r="E54" s="11"/>
      <c r="F54" s="11"/>
      <c r="G54" s="18"/>
      <c r="H54" s="17">
        <f t="shared" si="0"/>
        <v>0</v>
      </c>
    </row>
    <row r="55" spans="1:8" s="5" customFormat="1" ht="15" customHeight="1" x14ac:dyDescent="0.25">
      <c r="A55" s="4"/>
      <c r="B55" s="4"/>
      <c r="C55" s="4"/>
      <c r="D55" s="4"/>
      <c r="E55" s="11"/>
      <c r="F55" s="11"/>
      <c r="G55" s="18"/>
      <c r="H55" s="17">
        <f t="shared" si="0"/>
        <v>0</v>
      </c>
    </row>
    <row r="56" spans="1:8" s="5" customFormat="1" ht="15" customHeight="1" x14ac:dyDescent="0.25">
      <c r="A56" s="4"/>
      <c r="B56" s="4"/>
      <c r="C56" s="4"/>
      <c r="D56" s="4"/>
      <c r="E56" s="11"/>
      <c r="F56" s="11"/>
      <c r="G56" s="18"/>
      <c r="H56" s="17">
        <f t="shared" si="0"/>
        <v>0</v>
      </c>
    </row>
    <row r="57" spans="1:8" s="5" customFormat="1" ht="15" customHeight="1" x14ac:dyDescent="0.25">
      <c r="A57" s="4"/>
      <c r="B57" s="4"/>
      <c r="C57" s="4"/>
      <c r="D57" s="4"/>
      <c r="E57" s="11"/>
      <c r="F57" s="11"/>
      <c r="G57" s="18"/>
      <c r="H57" s="17">
        <f t="shared" si="0"/>
        <v>0</v>
      </c>
    </row>
    <row r="58" spans="1:8" s="5" customFormat="1" ht="15" customHeight="1" x14ac:dyDescent="0.25">
      <c r="A58" s="4"/>
      <c r="B58" s="4"/>
      <c r="C58" s="4"/>
      <c r="D58" s="4"/>
      <c r="E58" s="11"/>
      <c r="F58" s="11"/>
      <c r="G58" s="18"/>
      <c r="H58" s="17">
        <f t="shared" si="0"/>
        <v>0</v>
      </c>
    </row>
    <row r="59" spans="1:8" s="5" customFormat="1" ht="15" customHeight="1" x14ac:dyDescent="0.25">
      <c r="A59" s="4"/>
      <c r="B59" s="4"/>
      <c r="C59" s="4"/>
      <c r="D59" s="4"/>
      <c r="E59" s="11"/>
      <c r="F59" s="11"/>
      <c r="G59" s="18"/>
      <c r="H59" s="17">
        <f t="shared" si="0"/>
        <v>0</v>
      </c>
    </row>
    <row r="60" spans="1:8" s="5" customFormat="1" ht="15" customHeight="1" x14ac:dyDescent="0.25">
      <c r="A60" s="4"/>
      <c r="B60" s="4"/>
      <c r="C60" s="4"/>
      <c r="D60" s="4"/>
      <c r="E60" s="11"/>
      <c r="F60" s="11"/>
      <c r="G60" s="18"/>
      <c r="H60" s="17">
        <f t="shared" si="0"/>
        <v>0</v>
      </c>
    </row>
    <row r="61" spans="1:8" s="5" customFormat="1" ht="15" customHeight="1" x14ac:dyDescent="0.25">
      <c r="A61" s="4"/>
      <c r="B61" s="4"/>
      <c r="C61" s="4"/>
      <c r="D61" s="4"/>
      <c r="E61" s="11"/>
      <c r="F61" s="11"/>
      <c r="G61" s="18"/>
      <c r="H61" s="17">
        <f t="shared" si="0"/>
        <v>0</v>
      </c>
    </row>
    <row r="62" spans="1:8" s="5" customFormat="1" ht="15" customHeight="1" x14ac:dyDescent="0.25">
      <c r="A62" s="4"/>
      <c r="B62" s="4"/>
      <c r="C62" s="4"/>
      <c r="D62" s="4"/>
      <c r="E62" s="11"/>
      <c r="F62" s="11"/>
      <c r="G62" s="18"/>
      <c r="H62" s="17">
        <f t="shared" si="0"/>
        <v>0</v>
      </c>
    </row>
    <row r="63" spans="1:8" s="5" customFormat="1" ht="15" customHeight="1" x14ac:dyDescent="0.25">
      <c r="A63" s="4"/>
      <c r="B63" s="4"/>
      <c r="C63" s="4"/>
      <c r="D63" s="4"/>
      <c r="E63" s="11"/>
      <c r="F63" s="11"/>
      <c r="G63" s="18"/>
      <c r="H63" s="17">
        <f t="shared" si="0"/>
        <v>0</v>
      </c>
    </row>
    <row r="64" spans="1:8" s="5" customFormat="1" ht="15" customHeight="1" x14ac:dyDescent="0.25">
      <c r="A64" s="4"/>
      <c r="B64" s="4"/>
      <c r="C64" s="4"/>
      <c r="D64" s="4"/>
      <c r="E64" s="11"/>
      <c r="F64" s="11"/>
      <c r="G64" s="18"/>
      <c r="H64" s="17">
        <f t="shared" si="0"/>
        <v>0</v>
      </c>
    </row>
    <row r="65" spans="1:8" s="5" customFormat="1" ht="15" customHeight="1" x14ac:dyDescent="0.25">
      <c r="A65" s="4"/>
      <c r="B65" s="4"/>
      <c r="C65" s="4"/>
      <c r="D65" s="4"/>
      <c r="E65" s="11"/>
      <c r="F65" s="11"/>
      <c r="G65" s="18"/>
      <c r="H65" s="17">
        <f t="shared" si="0"/>
        <v>0</v>
      </c>
    </row>
    <row r="66" spans="1:8" s="5" customFormat="1" ht="15" customHeight="1" x14ac:dyDescent="0.25">
      <c r="A66" s="4"/>
      <c r="B66" s="4"/>
      <c r="C66" s="4"/>
      <c r="D66" s="4"/>
      <c r="E66" s="11"/>
      <c r="F66" s="11"/>
      <c r="G66" s="18"/>
      <c r="H66" s="17">
        <f t="shared" si="0"/>
        <v>0</v>
      </c>
    </row>
    <row r="67" spans="1:8" s="5" customFormat="1" ht="15" customHeight="1" x14ac:dyDescent="0.25">
      <c r="A67" s="4"/>
      <c r="B67" s="4"/>
      <c r="C67" s="4"/>
      <c r="D67" s="4"/>
      <c r="E67" s="11"/>
      <c r="F67" s="11"/>
      <c r="G67" s="18"/>
      <c r="H67" s="17">
        <f t="shared" si="0"/>
        <v>0</v>
      </c>
    </row>
    <row r="68" spans="1:8" s="5" customFormat="1" ht="15" customHeight="1" x14ac:dyDescent="0.25">
      <c r="A68" s="4"/>
      <c r="B68" s="4"/>
      <c r="C68" s="4"/>
      <c r="D68" s="4"/>
      <c r="E68" s="11"/>
      <c r="F68" s="11"/>
      <c r="G68" s="18"/>
      <c r="H68" s="17">
        <f t="shared" si="0"/>
        <v>0</v>
      </c>
    </row>
    <row r="69" spans="1:8" s="5" customFormat="1" ht="15" customHeight="1" x14ac:dyDescent="0.25">
      <c r="A69" s="4"/>
      <c r="B69" s="4"/>
      <c r="C69" s="4"/>
      <c r="D69" s="4"/>
      <c r="E69" s="11"/>
      <c r="F69" s="11"/>
      <c r="G69" s="18"/>
      <c r="H69" s="17">
        <f t="shared" si="0"/>
        <v>0</v>
      </c>
    </row>
    <row r="70" spans="1:8" s="5" customFormat="1" ht="15" customHeight="1" x14ac:dyDescent="0.25">
      <c r="A70" s="4"/>
      <c r="B70" s="4"/>
      <c r="C70" s="4"/>
      <c r="D70" s="4"/>
      <c r="E70" s="11"/>
      <c r="F70" s="11"/>
      <c r="G70" s="18"/>
      <c r="H70" s="17">
        <f t="shared" ref="H70:H133" si="1">E70*G70</f>
        <v>0</v>
      </c>
    </row>
    <row r="71" spans="1:8" s="5" customFormat="1" ht="15" customHeight="1" x14ac:dyDescent="0.25">
      <c r="A71" s="4"/>
      <c r="B71" s="4"/>
      <c r="C71" s="4"/>
      <c r="D71" s="4"/>
      <c r="E71" s="11"/>
      <c r="F71" s="11"/>
      <c r="G71" s="18"/>
      <c r="H71" s="17">
        <f t="shared" si="1"/>
        <v>0</v>
      </c>
    </row>
    <row r="72" spans="1:8" s="5" customFormat="1" ht="15" customHeight="1" x14ac:dyDescent="0.25">
      <c r="A72" s="4"/>
      <c r="B72" s="4"/>
      <c r="C72" s="4"/>
      <c r="D72" s="4"/>
      <c r="E72" s="11"/>
      <c r="F72" s="11"/>
      <c r="G72" s="18"/>
      <c r="H72" s="17">
        <f t="shared" si="1"/>
        <v>0</v>
      </c>
    </row>
    <row r="73" spans="1:8" s="5" customFormat="1" ht="15" customHeight="1" x14ac:dyDescent="0.25">
      <c r="A73" s="4"/>
      <c r="B73" s="4"/>
      <c r="C73" s="4"/>
      <c r="D73" s="4"/>
      <c r="E73" s="11"/>
      <c r="F73" s="11"/>
      <c r="G73" s="18"/>
      <c r="H73" s="17">
        <f t="shared" si="1"/>
        <v>0</v>
      </c>
    </row>
    <row r="74" spans="1:8" s="5" customFormat="1" ht="15" customHeight="1" x14ac:dyDescent="0.25">
      <c r="A74" s="4"/>
      <c r="B74" s="4"/>
      <c r="C74" s="4"/>
      <c r="D74" s="4"/>
      <c r="E74" s="11"/>
      <c r="F74" s="11"/>
      <c r="G74" s="18"/>
      <c r="H74" s="17">
        <f t="shared" si="1"/>
        <v>0</v>
      </c>
    </row>
    <row r="75" spans="1:8" s="5" customFormat="1" ht="15" customHeight="1" x14ac:dyDescent="0.25">
      <c r="A75" s="4"/>
      <c r="B75" s="4"/>
      <c r="C75" s="4"/>
      <c r="D75" s="4"/>
      <c r="E75" s="11"/>
      <c r="F75" s="11"/>
      <c r="G75" s="18"/>
      <c r="H75" s="17">
        <f t="shared" si="1"/>
        <v>0</v>
      </c>
    </row>
    <row r="76" spans="1:8" s="5" customFormat="1" ht="15" customHeight="1" x14ac:dyDescent="0.25">
      <c r="A76" s="4"/>
      <c r="B76" s="4"/>
      <c r="C76" s="4"/>
      <c r="D76" s="4"/>
      <c r="E76" s="11"/>
      <c r="F76" s="11"/>
      <c r="G76" s="18"/>
      <c r="H76" s="17">
        <f t="shared" si="1"/>
        <v>0</v>
      </c>
    </row>
    <row r="77" spans="1:8" s="5" customFormat="1" ht="15" customHeight="1" x14ac:dyDescent="0.25">
      <c r="A77" s="4"/>
      <c r="B77" s="4"/>
      <c r="C77" s="4"/>
      <c r="D77" s="4"/>
      <c r="E77" s="11"/>
      <c r="F77" s="11"/>
      <c r="G77" s="18"/>
      <c r="H77" s="17">
        <f t="shared" si="1"/>
        <v>0</v>
      </c>
    </row>
    <row r="78" spans="1:8" s="5" customFormat="1" ht="15" customHeight="1" x14ac:dyDescent="0.25">
      <c r="A78" s="4"/>
      <c r="B78" s="4"/>
      <c r="C78" s="4"/>
      <c r="D78" s="4"/>
      <c r="E78" s="11"/>
      <c r="F78" s="11"/>
      <c r="G78" s="18"/>
      <c r="H78" s="17">
        <f t="shared" si="1"/>
        <v>0</v>
      </c>
    </row>
    <row r="79" spans="1:8" s="5" customFormat="1" ht="15" customHeight="1" x14ac:dyDescent="0.25">
      <c r="A79" s="4"/>
      <c r="B79" s="4"/>
      <c r="C79" s="4"/>
      <c r="D79" s="4"/>
      <c r="E79" s="11"/>
      <c r="F79" s="11"/>
      <c r="G79" s="18"/>
      <c r="H79" s="17">
        <f t="shared" si="1"/>
        <v>0</v>
      </c>
    </row>
    <row r="80" spans="1:8" s="5" customFormat="1" ht="15" customHeight="1" x14ac:dyDescent="0.25">
      <c r="A80" s="4"/>
      <c r="B80" s="4"/>
      <c r="C80" s="4"/>
      <c r="D80" s="4"/>
      <c r="E80" s="11"/>
      <c r="F80" s="11"/>
      <c r="G80" s="18"/>
      <c r="H80" s="17">
        <f t="shared" si="1"/>
        <v>0</v>
      </c>
    </row>
    <row r="81" spans="1:8" s="5" customFormat="1" ht="15" customHeight="1" x14ac:dyDescent="0.25">
      <c r="A81" s="4"/>
      <c r="B81" s="4"/>
      <c r="C81" s="4"/>
      <c r="D81" s="4"/>
      <c r="E81" s="11"/>
      <c r="F81" s="11"/>
      <c r="G81" s="18"/>
      <c r="H81" s="17">
        <f t="shared" si="1"/>
        <v>0</v>
      </c>
    </row>
    <row r="82" spans="1:8" s="5" customFormat="1" ht="15" customHeight="1" x14ac:dyDescent="0.25">
      <c r="A82" s="4"/>
      <c r="B82" s="4"/>
      <c r="C82" s="4"/>
      <c r="D82" s="4"/>
      <c r="E82" s="11"/>
      <c r="F82" s="11"/>
      <c r="G82" s="18"/>
      <c r="H82" s="17">
        <f t="shared" si="1"/>
        <v>0</v>
      </c>
    </row>
    <row r="83" spans="1:8" s="5" customFormat="1" ht="15" customHeight="1" x14ac:dyDescent="0.25">
      <c r="A83" s="4"/>
      <c r="B83" s="4"/>
      <c r="C83" s="4"/>
      <c r="D83" s="4"/>
      <c r="E83" s="11"/>
      <c r="F83" s="11"/>
      <c r="G83" s="18"/>
      <c r="H83" s="17">
        <f t="shared" si="1"/>
        <v>0</v>
      </c>
    </row>
    <row r="84" spans="1:8" s="5" customFormat="1" ht="15" customHeight="1" x14ac:dyDescent="0.25">
      <c r="A84" s="4"/>
      <c r="B84" s="4"/>
      <c r="C84" s="4"/>
      <c r="D84" s="4"/>
      <c r="E84" s="11"/>
      <c r="F84" s="11"/>
      <c r="G84" s="18"/>
      <c r="H84" s="17">
        <f t="shared" si="1"/>
        <v>0</v>
      </c>
    </row>
    <row r="85" spans="1:8" s="5" customFormat="1" ht="15" customHeight="1" x14ac:dyDescent="0.25">
      <c r="A85" s="4"/>
      <c r="B85" s="4"/>
      <c r="C85" s="4"/>
      <c r="D85" s="4"/>
      <c r="E85" s="11"/>
      <c r="F85" s="11"/>
      <c r="G85" s="18"/>
      <c r="H85" s="17">
        <f t="shared" si="1"/>
        <v>0</v>
      </c>
    </row>
    <row r="86" spans="1:8" s="5" customFormat="1" ht="15" customHeight="1" x14ac:dyDescent="0.25">
      <c r="A86" s="4"/>
      <c r="B86" s="4"/>
      <c r="C86" s="4"/>
      <c r="D86" s="4"/>
      <c r="E86" s="11"/>
      <c r="F86" s="11"/>
      <c r="G86" s="18"/>
      <c r="H86" s="17">
        <f t="shared" si="1"/>
        <v>0</v>
      </c>
    </row>
    <row r="87" spans="1:8" s="5" customFormat="1" ht="15" customHeight="1" x14ac:dyDescent="0.25">
      <c r="A87" s="4"/>
      <c r="B87" s="4"/>
      <c r="C87" s="4"/>
      <c r="D87" s="4"/>
      <c r="E87" s="11"/>
      <c r="F87" s="11"/>
      <c r="G87" s="18"/>
      <c r="H87" s="17">
        <f t="shared" si="1"/>
        <v>0</v>
      </c>
    </row>
    <row r="88" spans="1:8" s="5" customFormat="1" ht="15" customHeight="1" x14ac:dyDescent="0.25">
      <c r="A88" s="4"/>
      <c r="B88" s="4"/>
      <c r="C88" s="4"/>
      <c r="D88" s="4"/>
      <c r="E88" s="11"/>
      <c r="F88" s="11"/>
      <c r="G88" s="18"/>
      <c r="H88" s="17">
        <f t="shared" si="1"/>
        <v>0</v>
      </c>
    </row>
    <row r="89" spans="1:8" s="5" customFormat="1" ht="15" customHeight="1" x14ac:dyDescent="0.25">
      <c r="A89" s="4"/>
      <c r="B89" s="4"/>
      <c r="C89" s="4"/>
      <c r="D89" s="4"/>
      <c r="E89" s="11"/>
      <c r="F89" s="11"/>
      <c r="G89" s="18"/>
      <c r="H89" s="17">
        <f t="shared" si="1"/>
        <v>0</v>
      </c>
    </row>
    <row r="90" spans="1:8" s="5" customFormat="1" ht="15" customHeight="1" x14ac:dyDescent="0.25">
      <c r="A90" s="4"/>
      <c r="B90" s="4"/>
      <c r="C90" s="4"/>
      <c r="D90" s="4"/>
      <c r="E90" s="11"/>
      <c r="F90" s="11"/>
      <c r="G90" s="18"/>
      <c r="H90" s="17">
        <f t="shared" si="1"/>
        <v>0</v>
      </c>
    </row>
    <row r="91" spans="1:8" s="5" customFormat="1" ht="15" customHeight="1" x14ac:dyDescent="0.25">
      <c r="A91" s="4"/>
      <c r="B91" s="4"/>
      <c r="C91" s="4"/>
      <c r="D91" s="4"/>
      <c r="E91" s="11"/>
      <c r="F91" s="11"/>
      <c r="G91" s="18"/>
      <c r="H91" s="17">
        <f t="shared" si="1"/>
        <v>0</v>
      </c>
    </row>
    <row r="92" spans="1:8" s="5" customFormat="1" ht="15" customHeight="1" x14ac:dyDescent="0.25">
      <c r="A92" s="4"/>
      <c r="B92" s="4"/>
      <c r="C92" s="4"/>
      <c r="D92" s="4"/>
      <c r="E92" s="11"/>
      <c r="F92" s="11"/>
      <c r="G92" s="18"/>
      <c r="H92" s="17">
        <f t="shared" si="1"/>
        <v>0</v>
      </c>
    </row>
    <row r="93" spans="1:8" s="5" customFormat="1" ht="15" customHeight="1" x14ac:dyDescent="0.25">
      <c r="A93" s="4"/>
      <c r="B93" s="4"/>
      <c r="C93" s="4"/>
      <c r="D93" s="4"/>
      <c r="E93" s="11"/>
      <c r="F93" s="11"/>
      <c r="G93" s="18"/>
      <c r="H93" s="17">
        <f t="shared" si="1"/>
        <v>0</v>
      </c>
    </row>
    <row r="94" spans="1:8" s="5" customFormat="1" ht="15" customHeight="1" x14ac:dyDescent="0.25">
      <c r="A94" s="4"/>
      <c r="B94" s="4"/>
      <c r="C94" s="4"/>
      <c r="D94" s="4"/>
      <c r="E94" s="11"/>
      <c r="F94" s="11"/>
      <c r="G94" s="18"/>
      <c r="H94" s="17">
        <f t="shared" si="1"/>
        <v>0</v>
      </c>
    </row>
    <row r="95" spans="1:8" s="5" customFormat="1" ht="15" customHeight="1" x14ac:dyDescent="0.25">
      <c r="A95" s="4"/>
      <c r="B95" s="4"/>
      <c r="C95" s="4"/>
      <c r="D95" s="4"/>
      <c r="E95" s="11"/>
      <c r="F95" s="11"/>
      <c r="G95" s="18"/>
      <c r="H95" s="17">
        <f t="shared" si="1"/>
        <v>0</v>
      </c>
    </row>
    <row r="96" spans="1:8" s="5" customFormat="1" ht="15" customHeight="1" x14ac:dyDescent="0.25">
      <c r="A96" s="4"/>
      <c r="B96" s="4"/>
      <c r="C96" s="4"/>
      <c r="D96" s="4"/>
      <c r="E96" s="11"/>
      <c r="F96" s="11"/>
      <c r="G96" s="18"/>
      <c r="H96" s="17">
        <f t="shared" si="1"/>
        <v>0</v>
      </c>
    </row>
    <row r="97" spans="1:8" s="5" customFormat="1" ht="15" customHeight="1" x14ac:dyDescent="0.25">
      <c r="A97" s="4"/>
      <c r="B97" s="4"/>
      <c r="C97" s="4"/>
      <c r="D97" s="4"/>
      <c r="E97" s="11"/>
      <c r="F97" s="11"/>
      <c r="G97" s="18"/>
      <c r="H97" s="17">
        <f t="shared" si="1"/>
        <v>0</v>
      </c>
    </row>
    <row r="98" spans="1:8" s="5" customFormat="1" ht="15" customHeight="1" x14ac:dyDescent="0.25">
      <c r="A98" s="4"/>
      <c r="B98" s="4"/>
      <c r="C98" s="4"/>
      <c r="D98" s="4"/>
      <c r="E98" s="11"/>
      <c r="F98" s="11"/>
      <c r="G98" s="18"/>
      <c r="H98" s="17">
        <f t="shared" si="1"/>
        <v>0</v>
      </c>
    </row>
    <row r="99" spans="1:8" s="5" customFormat="1" ht="15" customHeight="1" x14ac:dyDescent="0.25">
      <c r="A99" s="4"/>
      <c r="B99" s="4"/>
      <c r="C99" s="4"/>
      <c r="D99" s="4"/>
      <c r="E99" s="11"/>
      <c r="F99" s="11"/>
      <c r="G99" s="18"/>
      <c r="H99" s="17">
        <f t="shared" si="1"/>
        <v>0</v>
      </c>
    </row>
    <row r="100" spans="1:8" s="5" customFormat="1" ht="15" customHeight="1" x14ac:dyDescent="0.25">
      <c r="A100" s="4"/>
      <c r="B100" s="4"/>
      <c r="C100" s="4"/>
      <c r="D100" s="4"/>
      <c r="E100" s="11"/>
      <c r="F100" s="11"/>
      <c r="G100" s="18"/>
      <c r="H100" s="17">
        <f t="shared" si="1"/>
        <v>0</v>
      </c>
    </row>
    <row r="101" spans="1:8" s="5" customFormat="1" ht="15" customHeight="1" x14ac:dyDescent="0.25">
      <c r="A101" s="4"/>
      <c r="B101" s="4"/>
      <c r="C101" s="4"/>
      <c r="D101" s="4"/>
      <c r="E101" s="11"/>
      <c r="F101" s="11"/>
      <c r="G101" s="18"/>
      <c r="H101" s="17">
        <f t="shared" si="1"/>
        <v>0</v>
      </c>
    </row>
    <row r="102" spans="1:8" s="5" customFormat="1" ht="15" customHeight="1" x14ac:dyDescent="0.25">
      <c r="A102" s="4"/>
      <c r="B102" s="4"/>
      <c r="C102" s="4"/>
      <c r="D102" s="4"/>
      <c r="E102" s="11"/>
      <c r="F102" s="11"/>
      <c r="G102" s="18"/>
      <c r="H102" s="17">
        <f t="shared" si="1"/>
        <v>0</v>
      </c>
    </row>
    <row r="103" spans="1:8" s="5" customFormat="1" ht="15" customHeight="1" x14ac:dyDescent="0.25">
      <c r="A103" s="4"/>
      <c r="B103" s="4"/>
      <c r="C103" s="4"/>
      <c r="D103" s="4"/>
      <c r="E103" s="11"/>
      <c r="F103" s="11"/>
      <c r="G103" s="18"/>
      <c r="H103" s="17">
        <f t="shared" si="1"/>
        <v>0</v>
      </c>
    </row>
    <row r="104" spans="1:8" s="5" customFormat="1" ht="15" customHeight="1" x14ac:dyDescent="0.25">
      <c r="A104" s="4"/>
      <c r="B104" s="4"/>
      <c r="C104" s="4"/>
      <c r="D104" s="4"/>
      <c r="E104" s="11"/>
      <c r="F104" s="11"/>
      <c r="G104" s="18"/>
      <c r="H104" s="17">
        <f t="shared" si="1"/>
        <v>0</v>
      </c>
    </row>
    <row r="105" spans="1:8" s="5" customFormat="1" ht="15" customHeight="1" x14ac:dyDescent="0.25">
      <c r="A105" s="4"/>
      <c r="B105" s="4"/>
      <c r="C105" s="4"/>
      <c r="D105" s="4"/>
      <c r="E105" s="11"/>
      <c r="F105" s="11"/>
      <c r="G105" s="18"/>
      <c r="H105" s="17">
        <f t="shared" si="1"/>
        <v>0</v>
      </c>
    </row>
    <row r="106" spans="1:8" s="5" customFormat="1" ht="15" customHeight="1" x14ac:dyDescent="0.25">
      <c r="A106" s="4"/>
      <c r="B106" s="4"/>
      <c r="C106" s="4"/>
      <c r="D106" s="4"/>
      <c r="E106" s="11"/>
      <c r="F106" s="11"/>
      <c r="G106" s="18"/>
      <c r="H106" s="17">
        <f t="shared" si="1"/>
        <v>0</v>
      </c>
    </row>
    <row r="107" spans="1:8" s="5" customFormat="1" ht="15" customHeight="1" x14ac:dyDescent="0.25">
      <c r="A107" s="4"/>
      <c r="B107" s="4"/>
      <c r="C107" s="4"/>
      <c r="D107" s="4"/>
      <c r="E107" s="11"/>
      <c r="F107" s="11"/>
      <c r="G107" s="18"/>
      <c r="H107" s="17">
        <f t="shared" si="1"/>
        <v>0</v>
      </c>
    </row>
    <row r="108" spans="1:8" s="5" customFormat="1" ht="15" customHeight="1" x14ac:dyDescent="0.25">
      <c r="A108" s="4"/>
      <c r="B108" s="4"/>
      <c r="C108" s="4"/>
      <c r="D108" s="4"/>
      <c r="E108" s="11"/>
      <c r="F108" s="11"/>
      <c r="G108" s="18"/>
      <c r="H108" s="17">
        <f t="shared" si="1"/>
        <v>0</v>
      </c>
    </row>
    <row r="109" spans="1:8" s="5" customFormat="1" ht="15" customHeight="1" x14ac:dyDescent="0.25">
      <c r="A109" s="4"/>
      <c r="B109" s="4"/>
      <c r="C109" s="4"/>
      <c r="D109" s="4"/>
      <c r="E109" s="11"/>
      <c r="F109" s="11"/>
      <c r="G109" s="18"/>
      <c r="H109" s="17">
        <f t="shared" si="1"/>
        <v>0</v>
      </c>
    </row>
    <row r="110" spans="1:8" s="5" customFormat="1" ht="15" customHeight="1" x14ac:dyDescent="0.25">
      <c r="A110" s="4"/>
      <c r="B110" s="4"/>
      <c r="C110" s="4"/>
      <c r="D110" s="4"/>
      <c r="E110" s="11"/>
      <c r="F110" s="11"/>
      <c r="G110" s="18"/>
      <c r="H110" s="17">
        <f t="shared" si="1"/>
        <v>0</v>
      </c>
    </row>
    <row r="111" spans="1:8" s="5" customFormat="1" ht="15" customHeight="1" x14ac:dyDescent="0.25">
      <c r="A111" s="4"/>
      <c r="B111" s="4"/>
      <c r="C111" s="4"/>
      <c r="D111" s="4"/>
      <c r="E111" s="11"/>
      <c r="F111" s="11"/>
      <c r="G111" s="18"/>
      <c r="H111" s="17">
        <f t="shared" si="1"/>
        <v>0</v>
      </c>
    </row>
    <row r="112" spans="1:8" s="5" customFormat="1" ht="15" customHeight="1" x14ac:dyDescent="0.25">
      <c r="A112" s="4"/>
      <c r="B112" s="4"/>
      <c r="C112" s="4"/>
      <c r="D112" s="4"/>
      <c r="E112" s="11"/>
      <c r="F112" s="11"/>
      <c r="G112" s="18"/>
      <c r="H112" s="17">
        <f t="shared" si="1"/>
        <v>0</v>
      </c>
    </row>
    <row r="113" spans="1:8" s="5" customFormat="1" ht="15" customHeight="1" x14ac:dyDescent="0.25">
      <c r="A113" s="4"/>
      <c r="B113" s="4"/>
      <c r="C113" s="4"/>
      <c r="D113" s="4"/>
      <c r="E113" s="11"/>
      <c r="F113" s="11"/>
      <c r="G113" s="18"/>
      <c r="H113" s="17">
        <f t="shared" si="1"/>
        <v>0</v>
      </c>
    </row>
    <row r="114" spans="1:8" s="5" customFormat="1" ht="15" customHeight="1" x14ac:dyDescent="0.25">
      <c r="A114" s="4"/>
      <c r="B114" s="4"/>
      <c r="C114" s="4"/>
      <c r="D114" s="4"/>
      <c r="E114" s="11"/>
      <c r="F114" s="11"/>
      <c r="G114" s="18"/>
      <c r="H114" s="17">
        <f t="shared" si="1"/>
        <v>0</v>
      </c>
    </row>
    <row r="115" spans="1:8" s="5" customFormat="1" ht="15" customHeight="1" x14ac:dyDescent="0.25">
      <c r="A115" s="4"/>
      <c r="B115" s="4"/>
      <c r="C115" s="4"/>
      <c r="D115" s="4"/>
      <c r="E115" s="11"/>
      <c r="F115" s="11"/>
      <c r="G115" s="18"/>
      <c r="H115" s="17">
        <f t="shared" si="1"/>
        <v>0</v>
      </c>
    </row>
    <row r="116" spans="1:8" s="5" customFormat="1" ht="15" customHeight="1" x14ac:dyDescent="0.25">
      <c r="A116" s="4"/>
      <c r="B116" s="4"/>
      <c r="C116" s="4"/>
      <c r="D116" s="4"/>
      <c r="E116" s="11"/>
      <c r="F116" s="11"/>
      <c r="G116" s="18"/>
      <c r="H116" s="17">
        <f t="shared" si="1"/>
        <v>0</v>
      </c>
    </row>
    <row r="117" spans="1:8" s="5" customFormat="1" ht="15" customHeight="1" x14ac:dyDescent="0.25">
      <c r="A117" s="4"/>
      <c r="B117" s="4"/>
      <c r="C117" s="4"/>
      <c r="D117" s="4"/>
      <c r="E117" s="11"/>
      <c r="F117" s="11"/>
      <c r="G117" s="18"/>
      <c r="H117" s="17">
        <f t="shared" si="1"/>
        <v>0</v>
      </c>
    </row>
    <row r="118" spans="1:8" s="5" customFormat="1" ht="15" customHeight="1" x14ac:dyDescent="0.25">
      <c r="A118" s="4"/>
      <c r="B118" s="4"/>
      <c r="C118" s="4"/>
      <c r="D118" s="4"/>
      <c r="E118" s="11"/>
      <c r="F118" s="11"/>
      <c r="G118" s="18"/>
      <c r="H118" s="17">
        <f t="shared" si="1"/>
        <v>0</v>
      </c>
    </row>
    <row r="119" spans="1:8" s="5" customFormat="1" ht="15" customHeight="1" x14ac:dyDescent="0.25">
      <c r="A119" s="4"/>
      <c r="B119" s="4"/>
      <c r="C119" s="4"/>
      <c r="D119" s="4"/>
      <c r="E119" s="11"/>
      <c r="F119" s="11"/>
      <c r="G119" s="18"/>
      <c r="H119" s="17">
        <f t="shared" si="1"/>
        <v>0</v>
      </c>
    </row>
    <row r="120" spans="1:8" s="5" customFormat="1" ht="15" customHeight="1" x14ac:dyDescent="0.25">
      <c r="A120" s="4"/>
      <c r="B120" s="4"/>
      <c r="C120" s="4"/>
      <c r="D120" s="4"/>
      <c r="E120" s="11"/>
      <c r="F120" s="11"/>
      <c r="G120" s="18"/>
      <c r="H120" s="17">
        <f t="shared" si="1"/>
        <v>0</v>
      </c>
    </row>
    <row r="121" spans="1:8" s="5" customFormat="1" ht="15" customHeight="1" x14ac:dyDescent="0.25">
      <c r="A121" s="4"/>
      <c r="B121" s="4"/>
      <c r="C121" s="4"/>
      <c r="D121" s="4"/>
      <c r="E121" s="11"/>
      <c r="F121" s="11"/>
      <c r="G121" s="18"/>
      <c r="H121" s="17">
        <f t="shared" si="1"/>
        <v>0</v>
      </c>
    </row>
    <row r="122" spans="1:8" s="5" customFormat="1" ht="15" customHeight="1" x14ac:dyDescent="0.25">
      <c r="A122" s="4"/>
      <c r="B122" s="4"/>
      <c r="C122" s="4"/>
      <c r="D122" s="4"/>
      <c r="E122" s="11"/>
      <c r="F122" s="11"/>
      <c r="G122" s="18"/>
      <c r="H122" s="17">
        <f t="shared" si="1"/>
        <v>0</v>
      </c>
    </row>
    <row r="123" spans="1:8" s="5" customFormat="1" ht="15" customHeight="1" x14ac:dyDescent="0.25">
      <c r="A123" s="4"/>
      <c r="B123" s="4"/>
      <c r="C123" s="4"/>
      <c r="D123" s="4"/>
      <c r="E123" s="11"/>
      <c r="F123" s="11"/>
      <c r="G123" s="18"/>
      <c r="H123" s="17">
        <f t="shared" si="1"/>
        <v>0</v>
      </c>
    </row>
    <row r="124" spans="1:8" s="5" customFormat="1" ht="15" customHeight="1" x14ac:dyDescent="0.25">
      <c r="A124" s="4"/>
      <c r="B124" s="4"/>
      <c r="C124" s="4"/>
      <c r="D124" s="4"/>
      <c r="E124" s="11"/>
      <c r="F124" s="11"/>
      <c r="G124" s="18"/>
      <c r="H124" s="17">
        <f t="shared" si="1"/>
        <v>0</v>
      </c>
    </row>
    <row r="125" spans="1:8" s="5" customFormat="1" ht="15" customHeight="1" x14ac:dyDescent="0.25">
      <c r="A125" s="4"/>
      <c r="B125" s="4"/>
      <c r="C125" s="4"/>
      <c r="D125" s="4"/>
      <c r="E125" s="11"/>
      <c r="F125" s="11"/>
      <c r="G125" s="18"/>
      <c r="H125" s="17">
        <f t="shared" si="1"/>
        <v>0</v>
      </c>
    </row>
    <row r="126" spans="1:8" s="5" customFormat="1" ht="15" customHeight="1" x14ac:dyDescent="0.25">
      <c r="A126" s="4"/>
      <c r="B126" s="4"/>
      <c r="C126" s="4"/>
      <c r="D126" s="4"/>
      <c r="E126" s="11"/>
      <c r="F126" s="11"/>
      <c r="G126" s="18"/>
      <c r="H126" s="17">
        <f t="shared" si="1"/>
        <v>0</v>
      </c>
    </row>
    <row r="127" spans="1:8" s="5" customFormat="1" ht="15" customHeight="1" x14ac:dyDescent="0.25">
      <c r="A127" s="4"/>
      <c r="B127" s="4"/>
      <c r="C127" s="4"/>
      <c r="D127" s="4"/>
      <c r="E127" s="11"/>
      <c r="F127" s="11"/>
      <c r="G127" s="18"/>
      <c r="H127" s="17">
        <f t="shared" si="1"/>
        <v>0</v>
      </c>
    </row>
    <row r="128" spans="1:8" s="5" customFormat="1" ht="15" customHeight="1" x14ac:dyDescent="0.25">
      <c r="A128" s="4"/>
      <c r="B128" s="4"/>
      <c r="C128" s="4"/>
      <c r="D128" s="4"/>
      <c r="E128" s="11"/>
      <c r="F128" s="11"/>
      <c r="G128" s="18"/>
      <c r="H128" s="17">
        <f t="shared" si="1"/>
        <v>0</v>
      </c>
    </row>
    <row r="129" spans="1:8" s="5" customFormat="1" ht="15" customHeight="1" x14ac:dyDescent="0.25">
      <c r="A129" s="4"/>
      <c r="B129" s="4"/>
      <c r="C129" s="4"/>
      <c r="D129" s="4"/>
      <c r="E129" s="11"/>
      <c r="F129" s="11"/>
      <c r="G129" s="18"/>
      <c r="H129" s="17">
        <f t="shared" si="1"/>
        <v>0</v>
      </c>
    </row>
    <row r="130" spans="1:8" s="5" customFormat="1" ht="15" customHeight="1" x14ac:dyDescent="0.25">
      <c r="A130" s="4"/>
      <c r="B130" s="4"/>
      <c r="C130" s="4"/>
      <c r="D130" s="4"/>
      <c r="E130" s="11"/>
      <c r="F130" s="11"/>
      <c r="G130" s="18"/>
      <c r="H130" s="17">
        <f t="shared" si="1"/>
        <v>0</v>
      </c>
    </row>
    <row r="131" spans="1:8" s="5" customFormat="1" ht="15" customHeight="1" x14ac:dyDescent="0.25">
      <c r="A131" s="4"/>
      <c r="B131" s="4"/>
      <c r="C131" s="4"/>
      <c r="D131" s="4"/>
      <c r="E131" s="11"/>
      <c r="F131" s="11"/>
      <c r="G131" s="18"/>
      <c r="H131" s="17">
        <f t="shared" si="1"/>
        <v>0</v>
      </c>
    </row>
    <row r="132" spans="1:8" s="5" customFormat="1" ht="15" customHeight="1" x14ac:dyDescent="0.25">
      <c r="A132" s="4"/>
      <c r="B132" s="4"/>
      <c r="C132" s="4"/>
      <c r="D132" s="4"/>
      <c r="E132" s="11"/>
      <c r="F132" s="11"/>
      <c r="G132" s="18"/>
      <c r="H132" s="17">
        <f t="shared" si="1"/>
        <v>0</v>
      </c>
    </row>
    <row r="133" spans="1:8" s="5" customFormat="1" ht="15" customHeight="1" x14ac:dyDescent="0.25">
      <c r="A133" s="4"/>
      <c r="B133" s="4"/>
      <c r="C133" s="4"/>
      <c r="D133" s="4"/>
      <c r="E133" s="11"/>
      <c r="F133" s="11"/>
      <c r="G133" s="18"/>
      <c r="H133" s="17">
        <f t="shared" si="1"/>
        <v>0</v>
      </c>
    </row>
    <row r="134" spans="1:8" s="5" customFormat="1" ht="15" customHeight="1" x14ac:dyDescent="0.25">
      <c r="A134" s="4"/>
      <c r="B134" s="4"/>
      <c r="C134" s="4"/>
      <c r="D134" s="4"/>
      <c r="E134" s="11"/>
      <c r="F134" s="11"/>
      <c r="G134" s="18"/>
      <c r="H134" s="17">
        <f t="shared" ref="H134:H197" si="2">E134*G134</f>
        <v>0</v>
      </c>
    </row>
    <row r="135" spans="1:8" s="5" customFormat="1" ht="15" customHeight="1" x14ac:dyDescent="0.25">
      <c r="A135" s="4"/>
      <c r="B135" s="4"/>
      <c r="C135" s="4"/>
      <c r="D135" s="4"/>
      <c r="E135" s="11"/>
      <c r="F135" s="11"/>
      <c r="G135" s="18"/>
      <c r="H135" s="17">
        <f t="shared" si="2"/>
        <v>0</v>
      </c>
    </row>
    <row r="136" spans="1:8" s="5" customFormat="1" ht="15" customHeight="1" x14ac:dyDescent="0.25">
      <c r="A136" s="4"/>
      <c r="B136" s="4"/>
      <c r="C136" s="4"/>
      <c r="D136" s="4"/>
      <c r="E136" s="11"/>
      <c r="F136" s="11"/>
      <c r="G136" s="18"/>
      <c r="H136" s="17">
        <f t="shared" si="2"/>
        <v>0</v>
      </c>
    </row>
    <row r="137" spans="1:8" s="5" customFormat="1" ht="15" customHeight="1" x14ac:dyDescent="0.25">
      <c r="A137" s="4"/>
      <c r="B137" s="4"/>
      <c r="C137" s="4"/>
      <c r="D137" s="4"/>
      <c r="E137" s="11"/>
      <c r="F137" s="11"/>
      <c r="G137" s="18"/>
      <c r="H137" s="17">
        <f t="shared" si="2"/>
        <v>0</v>
      </c>
    </row>
    <row r="138" spans="1:8" s="5" customFormat="1" ht="15" customHeight="1" x14ac:dyDescent="0.25">
      <c r="A138" s="4"/>
      <c r="B138" s="4"/>
      <c r="C138" s="4"/>
      <c r="D138" s="4"/>
      <c r="E138" s="11"/>
      <c r="F138" s="11"/>
      <c r="G138" s="18"/>
      <c r="H138" s="17">
        <f t="shared" si="2"/>
        <v>0</v>
      </c>
    </row>
    <row r="139" spans="1:8" s="5" customFormat="1" ht="15" customHeight="1" x14ac:dyDescent="0.25">
      <c r="A139" s="4"/>
      <c r="B139" s="4"/>
      <c r="C139" s="4"/>
      <c r="D139" s="4"/>
      <c r="E139" s="11"/>
      <c r="F139" s="11"/>
      <c r="G139" s="18"/>
      <c r="H139" s="17">
        <f t="shared" si="2"/>
        <v>0</v>
      </c>
    </row>
    <row r="140" spans="1:8" s="5" customFormat="1" ht="15" customHeight="1" x14ac:dyDescent="0.25">
      <c r="A140" s="4"/>
      <c r="B140" s="4"/>
      <c r="C140" s="4"/>
      <c r="D140" s="4"/>
      <c r="E140" s="11"/>
      <c r="F140" s="11"/>
      <c r="G140" s="18"/>
      <c r="H140" s="17">
        <f t="shared" si="2"/>
        <v>0</v>
      </c>
    </row>
    <row r="141" spans="1:8" s="5" customFormat="1" ht="15" customHeight="1" x14ac:dyDescent="0.25">
      <c r="A141" s="4"/>
      <c r="B141" s="4"/>
      <c r="C141" s="4"/>
      <c r="D141" s="4"/>
      <c r="E141" s="11"/>
      <c r="F141" s="11"/>
      <c r="G141" s="18"/>
      <c r="H141" s="17">
        <f t="shared" si="2"/>
        <v>0</v>
      </c>
    </row>
    <row r="142" spans="1:8" s="5" customFormat="1" ht="15" customHeight="1" x14ac:dyDescent="0.25">
      <c r="A142" s="4"/>
      <c r="B142" s="4"/>
      <c r="C142" s="4"/>
      <c r="D142" s="4"/>
      <c r="E142" s="11"/>
      <c r="F142" s="11"/>
      <c r="G142" s="18"/>
      <c r="H142" s="17">
        <f t="shared" si="2"/>
        <v>0</v>
      </c>
    </row>
    <row r="143" spans="1:8" s="5" customFormat="1" ht="15" customHeight="1" x14ac:dyDescent="0.25">
      <c r="A143" s="4"/>
      <c r="B143" s="4"/>
      <c r="C143" s="4"/>
      <c r="D143" s="4"/>
      <c r="E143" s="11"/>
      <c r="F143" s="11"/>
      <c r="G143" s="18"/>
      <c r="H143" s="17">
        <f t="shared" si="2"/>
        <v>0</v>
      </c>
    </row>
    <row r="144" spans="1:8" s="5" customFormat="1" ht="15" customHeight="1" x14ac:dyDescent="0.25">
      <c r="A144" s="4"/>
      <c r="B144" s="4"/>
      <c r="C144" s="4"/>
      <c r="D144" s="4"/>
      <c r="E144" s="11"/>
      <c r="F144" s="11"/>
      <c r="G144" s="18"/>
      <c r="H144" s="17">
        <f t="shared" si="2"/>
        <v>0</v>
      </c>
    </row>
    <row r="145" spans="1:8" s="5" customFormat="1" ht="15" customHeight="1" x14ac:dyDescent="0.25">
      <c r="A145" s="4"/>
      <c r="B145" s="4"/>
      <c r="C145" s="4"/>
      <c r="D145" s="4"/>
      <c r="E145" s="11"/>
      <c r="F145" s="11"/>
      <c r="G145" s="18"/>
      <c r="H145" s="17">
        <f t="shared" si="2"/>
        <v>0</v>
      </c>
    </row>
    <row r="146" spans="1:8" s="5" customFormat="1" ht="15" customHeight="1" x14ac:dyDescent="0.25">
      <c r="A146" s="4"/>
      <c r="B146" s="4"/>
      <c r="C146" s="4"/>
      <c r="D146" s="4"/>
      <c r="E146" s="11"/>
      <c r="F146" s="11"/>
      <c r="G146" s="18"/>
      <c r="H146" s="17">
        <f t="shared" si="2"/>
        <v>0</v>
      </c>
    </row>
    <row r="147" spans="1:8" s="5" customFormat="1" ht="15" customHeight="1" x14ac:dyDescent="0.25">
      <c r="A147" s="4"/>
      <c r="B147" s="4"/>
      <c r="C147" s="4"/>
      <c r="D147" s="4"/>
      <c r="E147" s="11"/>
      <c r="F147" s="11"/>
      <c r="G147" s="18"/>
      <c r="H147" s="17">
        <f t="shared" si="2"/>
        <v>0</v>
      </c>
    </row>
    <row r="148" spans="1:8" s="5" customFormat="1" ht="15" customHeight="1" x14ac:dyDescent="0.25">
      <c r="A148" s="4"/>
      <c r="B148" s="4"/>
      <c r="C148" s="4"/>
      <c r="D148" s="4"/>
      <c r="E148" s="11"/>
      <c r="F148" s="11"/>
      <c r="G148" s="18"/>
      <c r="H148" s="17">
        <f t="shared" si="2"/>
        <v>0</v>
      </c>
    </row>
    <row r="149" spans="1:8" s="5" customFormat="1" ht="15" customHeight="1" x14ac:dyDescent="0.25">
      <c r="A149" s="4"/>
      <c r="B149" s="4"/>
      <c r="C149" s="4"/>
      <c r="D149" s="4"/>
      <c r="E149" s="11"/>
      <c r="F149" s="11"/>
      <c r="G149" s="18"/>
      <c r="H149" s="17">
        <f t="shared" si="2"/>
        <v>0</v>
      </c>
    </row>
    <row r="150" spans="1:8" s="5" customFormat="1" ht="15" customHeight="1" x14ac:dyDescent="0.25">
      <c r="A150" s="4"/>
      <c r="B150" s="4"/>
      <c r="C150" s="4"/>
      <c r="D150" s="4"/>
      <c r="E150" s="11"/>
      <c r="F150" s="11"/>
      <c r="G150" s="18"/>
      <c r="H150" s="17">
        <f t="shared" si="2"/>
        <v>0</v>
      </c>
    </row>
    <row r="151" spans="1:8" s="5" customFormat="1" ht="15" customHeight="1" x14ac:dyDescent="0.25">
      <c r="A151" s="4"/>
      <c r="B151" s="4"/>
      <c r="C151" s="4"/>
      <c r="D151" s="4"/>
      <c r="E151" s="11"/>
      <c r="F151" s="11"/>
      <c r="G151" s="18"/>
      <c r="H151" s="17">
        <f t="shared" si="2"/>
        <v>0</v>
      </c>
    </row>
    <row r="152" spans="1:8" s="5" customFormat="1" ht="15" customHeight="1" x14ac:dyDescent="0.25">
      <c r="A152" s="4"/>
      <c r="B152" s="4"/>
      <c r="C152" s="4"/>
      <c r="D152" s="4"/>
      <c r="E152" s="11"/>
      <c r="F152" s="11"/>
      <c r="G152" s="18"/>
      <c r="H152" s="17">
        <f t="shared" si="2"/>
        <v>0</v>
      </c>
    </row>
    <row r="153" spans="1:8" s="5" customFormat="1" ht="15" customHeight="1" x14ac:dyDescent="0.25">
      <c r="A153" s="4"/>
      <c r="B153" s="4"/>
      <c r="C153" s="4"/>
      <c r="D153" s="4"/>
      <c r="E153" s="11"/>
      <c r="F153" s="11"/>
      <c r="G153" s="18"/>
      <c r="H153" s="17">
        <f t="shared" si="2"/>
        <v>0</v>
      </c>
    </row>
    <row r="154" spans="1:8" s="5" customFormat="1" ht="15" customHeight="1" x14ac:dyDescent="0.25">
      <c r="A154" s="4"/>
      <c r="B154" s="4"/>
      <c r="C154" s="4"/>
      <c r="D154" s="4"/>
      <c r="E154" s="11"/>
      <c r="F154" s="11"/>
      <c r="G154" s="18"/>
      <c r="H154" s="17">
        <f t="shared" si="2"/>
        <v>0</v>
      </c>
    </row>
    <row r="155" spans="1:8" s="5" customFormat="1" ht="15" customHeight="1" x14ac:dyDescent="0.25">
      <c r="A155" s="4"/>
      <c r="B155" s="4"/>
      <c r="C155" s="4"/>
      <c r="D155" s="4"/>
      <c r="E155" s="11"/>
      <c r="F155" s="11"/>
      <c r="G155" s="18"/>
      <c r="H155" s="17">
        <f t="shared" si="2"/>
        <v>0</v>
      </c>
    </row>
    <row r="156" spans="1:8" s="5" customFormat="1" ht="15" customHeight="1" x14ac:dyDescent="0.25">
      <c r="A156" s="4"/>
      <c r="B156" s="4"/>
      <c r="C156" s="4"/>
      <c r="D156" s="4"/>
      <c r="E156" s="11"/>
      <c r="F156" s="11"/>
      <c r="G156" s="18"/>
      <c r="H156" s="17">
        <f t="shared" si="2"/>
        <v>0</v>
      </c>
    </row>
    <row r="157" spans="1:8" s="5" customFormat="1" ht="15" customHeight="1" x14ac:dyDescent="0.25">
      <c r="A157" s="4"/>
      <c r="B157" s="4"/>
      <c r="C157" s="4"/>
      <c r="D157" s="4"/>
      <c r="E157" s="11"/>
      <c r="F157" s="11"/>
      <c r="G157" s="18"/>
      <c r="H157" s="17">
        <f t="shared" si="2"/>
        <v>0</v>
      </c>
    </row>
    <row r="158" spans="1:8" s="5" customFormat="1" ht="15" customHeight="1" x14ac:dyDescent="0.25">
      <c r="A158" s="4"/>
      <c r="B158" s="4"/>
      <c r="C158" s="4"/>
      <c r="D158" s="4"/>
      <c r="E158" s="11"/>
      <c r="F158" s="11"/>
      <c r="G158" s="18"/>
      <c r="H158" s="17">
        <f t="shared" si="2"/>
        <v>0</v>
      </c>
    </row>
    <row r="159" spans="1:8" s="5" customFormat="1" ht="15" customHeight="1" x14ac:dyDescent="0.25">
      <c r="A159" s="4"/>
      <c r="B159" s="4"/>
      <c r="C159" s="4"/>
      <c r="D159" s="4"/>
      <c r="E159" s="11"/>
      <c r="F159" s="11"/>
      <c r="G159" s="18"/>
      <c r="H159" s="17">
        <f t="shared" si="2"/>
        <v>0</v>
      </c>
    </row>
    <row r="160" spans="1:8" s="5" customFormat="1" ht="15" customHeight="1" x14ac:dyDescent="0.25">
      <c r="A160" s="4"/>
      <c r="B160" s="4"/>
      <c r="C160" s="4"/>
      <c r="D160" s="4"/>
      <c r="E160" s="11"/>
      <c r="F160" s="11"/>
      <c r="G160" s="18"/>
      <c r="H160" s="17">
        <f t="shared" si="2"/>
        <v>0</v>
      </c>
    </row>
    <row r="161" spans="1:8" s="5" customFormat="1" ht="15" customHeight="1" x14ac:dyDescent="0.25">
      <c r="A161" s="4"/>
      <c r="B161" s="4"/>
      <c r="C161" s="4"/>
      <c r="D161" s="4"/>
      <c r="E161" s="11"/>
      <c r="F161" s="11"/>
      <c r="G161" s="18"/>
      <c r="H161" s="17">
        <f t="shared" si="2"/>
        <v>0</v>
      </c>
    </row>
    <row r="162" spans="1:8" s="5" customFormat="1" ht="15" customHeight="1" x14ac:dyDescent="0.25">
      <c r="A162" s="4"/>
      <c r="B162" s="4"/>
      <c r="C162" s="4"/>
      <c r="D162" s="4"/>
      <c r="E162" s="11"/>
      <c r="F162" s="11"/>
      <c r="G162" s="18"/>
      <c r="H162" s="17">
        <f t="shared" si="2"/>
        <v>0</v>
      </c>
    </row>
    <row r="163" spans="1:8" s="5" customFormat="1" ht="15" customHeight="1" x14ac:dyDescent="0.25">
      <c r="A163" s="4"/>
      <c r="B163" s="4"/>
      <c r="C163" s="4"/>
      <c r="D163" s="4"/>
      <c r="E163" s="11"/>
      <c r="F163" s="11"/>
      <c r="G163" s="18"/>
      <c r="H163" s="17">
        <f t="shared" si="2"/>
        <v>0</v>
      </c>
    </row>
    <row r="164" spans="1:8" s="5" customFormat="1" ht="15" customHeight="1" x14ac:dyDescent="0.25">
      <c r="A164" s="4"/>
      <c r="B164" s="4"/>
      <c r="C164" s="4"/>
      <c r="D164" s="4"/>
      <c r="E164" s="11"/>
      <c r="F164" s="11"/>
      <c r="G164" s="18"/>
      <c r="H164" s="17">
        <f t="shared" si="2"/>
        <v>0</v>
      </c>
    </row>
    <row r="165" spans="1:8" s="5" customFormat="1" ht="15" customHeight="1" x14ac:dyDescent="0.25">
      <c r="A165" s="4"/>
      <c r="B165" s="4"/>
      <c r="C165" s="4"/>
      <c r="D165" s="4"/>
      <c r="E165" s="11"/>
      <c r="F165" s="11"/>
      <c r="G165" s="18"/>
      <c r="H165" s="17">
        <f t="shared" si="2"/>
        <v>0</v>
      </c>
    </row>
    <row r="166" spans="1:8" s="5" customFormat="1" ht="15" customHeight="1" x14ac:dyDescent="0.25">
      <c r="A166" s="4"/>
      <c r="B166" s="4"/>
      <c r="C166" s="4"/>
      <c r="D166" s="4"/>
      <c r="E166" s="11"/>
      <c r="F166" s="11"/>
      <c r="G166" s="18"/>
      <c r="H166" s="17">
        <f t="shared" si="2"/>
        <v>0</v>
      </c>
    </row>
    <row r="167" spans="1:8" s="5" customFormat="1" ht="15" customHeight="1" x14ac:dyDescent="0.25">
      <c r="A167" s="4"/>
      <c r="B167" s="4"/>
      <c r="C167" s="4"/>
      <c r="D167" s="4"/>
      <c r="E167" s="11"/>
      <c r="F167" s="11"/>
      <c r="G167" s="18"/>
      <c r="H167" s="17">
        <f t="shared" si="2"/>
        <v>0</v>
      </c>
    </row>
    <row r="168" spans="1:8" s="5" customFormat="1" ht="15" customHeight="1" x14ac:dyDescent="0.25">
      <c r="A168" s="4"/>
      <c r="B168" s="4"/>
      <c r="C168" s="4"/>
      <c r="D168" s="4"/>
      <c r="E168" s="11"/>
      <c r="F168" s="11"/>
      <c r="G168" s="18"/>
      <c r="H168" s="17">
        <f t="shared" si="2"/>
        <v>0</v>
      </c>
    </row>
    <row r="169" spans="1:8" s="5" customFormat="1" ht="15" customHeight="1" x14ac:dyDescent="0.25">
      <c r="A169" s="4"/>
      <c r="B169" s="4"/>
      <c r="C169" s="4"/>
      <c r="D169" s="4"/>
      <c r="E169" s="11"/>
      <c r="F169" s="11"/>
      <c r="G169" s="18"/>
      <c r="H169" s="17">
        <f t="shared" si="2"/>
        <v>0</v>
      </c>
    </row>
    <row r="170" spans="1:8" s="5" customFormat="1" ht="15" customHeight="1" x14ac:dyDescent="0.25">
      <c r="A170" s="4"/>
      <c r="B170" s="4"/>
      <c r="C170" s="4"/>
      <c r="D170" s="4"/>
      <c r="E170" s="11"/>
      <c r="F170" s="11"/>
      <c r="G170" s="18"/>
      <c r="H170" s="17">
        <f t="shared" si="2"/>
        <v>0</v>
      </c>
    </row>
    <row r="171" spans="1:8" s="5" customFormat="1" ht="15" customHeight="1" x14ac:dyDescent="0.25">
      <c r="A171" s="4"/>
      <c r="B171" s="4"/>
      <c r="C171" s="4"/>
      <c r="D171" s="4"/>
      <c r="E171" s="11"/>
      <c r="F171" s="11"/>
      <c r="G171" s="18"/>
      <c r="H171" s="17">
        <f t="shared" si="2"/>
        <v>0</v>
      </c>
    </row>
    <row r="172" spans="1:8" s="5" customFormat="1" ht="15" customHeight="1" x14ac:dyDescent="0.25">
      <c r="A172" s="4"/>
      <c r="B172" s="4"/>
      <c r="C172" s="4"/>
      <c r="D172" s="4"/>
      <c r="E172" s="11"/>
      <c r="F172" s="11"/>
      <c r="G172" s="18"/>
      <c r="H172" s="17">
        <f t="shared" si="2"/>
        <v>0</v>
      </c>
    </row>
    <row r="173" spans="1:8" s="5" customFormat="1" ht="15" customHeight="1" x14ac:dyDescent="0.25">
      <c r="A173" s="4"/>
      <c r="B173" s="4"/>
      <c r="C173" s="4"/>
      <c r="D173" s="4"/>
      <c r="E173" s="11"/>
      <c r="F173" s="11"/>
      <c r="G173" s="18"/>
      <c r="H173" s="17">
        <f t="shared" si="2"/>
        <v>0</v>
      </c>
    </row>
    <row r="174" spans="1:8" s="5" customFormat="1" ht="15" customHeight="1" x14ac:dyDescent="0.25">
      <c r="A174" s="4"/>
      <c r="B174" s="4"/>
      <c r="C174" s="4"/>
      <c r="D174" s="4"/>
      <c r="E174" s="11"/>
      <c r="F174" s="11"/>
      <c r="G174" s="18"/>
      <c r="H174" s="17">
        <f t="shared" si="2"/>
        <v>0</v>
      </c>
    </row>
    <row r="175" spans="1:8" s="5" customFormat="1" ht="15" customHeight="1" x14ac:dyDescent="0.25">
      <c r="A175" s="4"/>
      <c r="B175" s="4"/>
      <c r="C175" s="4"/>
      <c r="D175" s="4"/>
      <c r="E175" s="11"/>
      <c r="F175" s="11"/>
      <c r="G175" s="18"/>
      <c r="H175" s="17">
        <f t="shared" si="2"/>
        <v>0</v>
      </c>
    </row>
    <row r="176" spans="1:8" s="5" customFormat="1" ht="15" customHeight="1" x14ac:dyDescent="0.25">
      <c r="A176" s="4"/>
      <c r="B176" s="4"/>
      <c r="C176" s="4"/>
      <c r="D176" s="4"/>
      <c r="E176" s="11"/>
      <c r="F176" s="11"/>
      <c r="G176" s="18"/>
      <c r="H176" s="17">
        <f t="shared" si="2"/>
        <v>0</v>
      </c>
    </row>
    <row r="177" spans="1:8" s="5" customFormat="1" ht="15" customHeight="1" x14ac:dyDescent="0.25">
      <c r="A177" s="4"/>
      <c r="B177" s="4"/>
      <c r="C177" s="4"/>
      <c r="D177" s="4"/>
      <c r="E177" s="11"/>
      <c r="F177" s="11"/>
      <c r="G177" s="18"/>
      <c r="H177" s="17">
        <f t="shared" si="2"/>
        <v>0</v>
      </c>
    </row>
    <row r="178" spans="1:8" s="5" customFormat="1" ht="15" customHeight="1" x14ac:dyDescent="0.25">
      <c r="A178" s="4"/>
      <c r="B178" s="4"/>
      <c r="C178" s="4"/>
      <c r="D178" s="4"/>
      <c r="E178" s="11"/>
      <c r="F178" s="11"/>
      <c r="G178" s="18"/>
      <c r="H178" s="17">
        <f t="shared" si="2"/>
        <v>0</v>
      </c>
    </row>
    <row r="179" spans="1:8" s="5" customFormat="1" ht="15" customHeight="1" x14ac:dyDescent="0.25">
      <c r="A179" s="4"/>
      <c r="B179" s="4"/>
      <c r="C179" s="4"/>
      <c r="D179" s="4"/>
      <c r="E179" s="11"/>
      <c r="F179" s="11"/>
      <c r="G179" s="18"/>
      <c r="H179" s="17">
        <f t="shared" si="2"/>
        <v>0</v>
      </c>
    </row>
    <row r="180" spans="1:8" s="5" customFormat="1" ht="15" customHeight="1" x14ac:dyDescent="0.25">
      <c r="A180" s="4"/>
      <c r="B180" s="4"/>
      <c r="C180" s="4"/>
      <c r="D180" s="4"/>
      <c r="E180" s="11"/>
      <c r="F180" s="11"/>
      <c r="G180" s="18"/>
      <c r="H180" s="17">
        <f t="shared" si="2"/>
        <v>0</v>
      </c>
    </row>
    <row r="181" spans="1:8" s="5" customFormat="1" ht="15" customHeight="1" x14ac:dyDescent="0.25">
      <c r="A181" s="4"/>
      <c r="B181" s="4"/>
      <c r="C181" s="4"/>
      <c r="D181" s="4"/>
      <c r="E181" s="11"/>
      <c r="F181" s="11"/>
      <c r="G181" s="18"/>
      <c r="H181" s="17">
        <f t="shared" si="2"/>
        <v>0</v>
      </c>
    </row>
    <row r="182" spans="1:8" s="5" customFormat="1" ht="15" customHeight="1" x14ac:dyDescent="0.25">
      <c r="A182" s="4"/>
      <c r="B182" s="4"/>
      <c r="C182" s="4"/>
      <c r="D182" s="4"/>
      <c r="E182" s="11"/>
      <c r="F182" s="11"/>
      <c r="G182" s="18"/>
      <c r="H182" s="17">
        <f t="shared" si="2"/>
        <v>0</v>
      </c>
    </row>
    <row r="183" spans="1:8" s="5" customFormat="1" ht="15" customHeight="1" x14ac:dyDescent="0.25">
      <c r="A183" s="4"/>
      <c r="B183" s="4"/>
      <c r="C183" s="4"/>
      <c r="D183" s="4"/>
      <c r="E183" s="11"/>
      <c r="F183" s="11"/>
      <c r="G183" s="18"/>
      <c r="H183" s="17">
        <f t="shared" si="2"/>
        <v>0</v>
      </c>
    </row>
    <row r="184" spans="1:8" s="5" customFormat="1" ht="15" customHeight="1" x14ac:dyDescent="0.25">
      <c r="A184" s="4"/>
      <c r="B184" s="4"/>
      <c r="C184" s="4"/>
      <c r="D184" s="4"/>
      <c r="E184" s="11"/>
      <c r="F184" s="11"/>
      <c r="G184" s="18"/>
      <c r="H184" s="17">
        <f t="shared" si="2"/>
        <v>0</v>
      </c>
    </row>
    <row r="185" spans="1:8" s="5" customFormat="1" ht="15" customHeight="1" x14ac:dyDescent="0.25">
      <c r="A185" s="4"/>
      <c r="B185" s="4"/>
      <c r="C185" s="4"/>
      <c r="D185" s="4"/>
      <c r="E185" s="11"/>
      <c r="F185" s="11"/>
      <c r="G185" s="18"/>
      <c r="H185" s="17">
        <f t="shared" si="2"/>
        <v>0</v>
      </c>
    </row>
    <row r="186" spans="1:8" s="5" customFormat="1" ht="15" customHeight="1" x14ac:dyDescent="0.25">
      <c r="A186" s="4"/>
      <c r="B186" s="4"/>
      <c r="C186" s="4"/>
      <c r="D186" s="4"/>
      <c r="E186" s="11"/>
      <c r="F186" s="11"/>
      <c r="G186" s="18"/>
      <c r="H186" s="17">
        <f t="shared" si="2"/>
        <v>0</v>
      </c>
    </row>
    <row r="187" spans="1:8" s="5" customFormat="1" ht="15" customHeight="1" x14ac:dyDescent="0.25">
      <c r="A187" s="4"/>
      <c r="B187" s="4"/>
      <c r="C187" s="4"/>
      <c r="D187" s="4"/>
      <c r="E187" s="11"/>
      <c r="F187" s="11"/>
      <c r="G187" s="18"/>
      <c r="H187" s="17">
        <f t="shared" si="2"/>
        <v>0</v>
      </c>
    </row>
    <row r="188" spans="1:8" s="5" customFormat="1" ht="15" customHeight="1" x14ac:dyDescent="0.25">
      <c r="A188" s="4"/>
      <c r="B188" s="4"/>
      <c r="C188" s="4"/>
      <c r="D188" s="4"/>
      <c r="E188" s="11"/>
      <c r="F188" s="11"/>
      <c r="G188" s="18"/>
      <c r="H188" s="17">
        <f t="shared" si="2"/>
        <v>0</v>
      </c>
    </row>
    <row r="189" spans="1:8" s="5" customFormat="1" ht="15" customHeight="1" x14ac:dyDescent="0.25">
      <c r="A189" s="4"/>
      <c r="B189" s="4"/>
      <c r="C189" s="4"/>
      <c r="D189" s="4"/>
      <c r="E189" s="11"/>
      <c r="F189" s="11"/>
      <c r="G189" s="18"/>
      <c r="H189" s="17">
        <f t="shared" si="2"/>
        <v>0</v>
      </c>
    </row>
    <row r="190" spans="1:8" s="5" customFormat="1" ht="15" customHeight="1" x14ac:dyDescent="0.25">
      <c r="A190" s="4"/>
      <c r="B190" s="4"/>
      <c r="C190" s="4"/>
      <c r="D190" s="4"/>
      <c r="E190" s="11"/>
      <c r="F190" s="11"/>
      <c r="G190" s="18"/>
      <c r="H190" s="17">
        <f t="shared" si="2"/>
        <v>0</v>
      </c>
    </row>
    <row r="191" spans="1:8" s="5" customFormat="1" ht="15" customHeight="1" x14ac:dyDescent="0.25">
      <c r="A191" s="4"/>
      <c r="B191" s="4"/>
      <c r="C191" s="4"/>
      <c r="D191" s="4"/>
      <c r="E191" s="11"/>
      <c r="F191" s="11"/>
      <c r="G191" s="18"/>
      <c r="H191" s="17">
        <f t="shared" si="2"/>
        <v>0</v>
      </c>
    </row>
    <row r="192" spans="1:8" s="5" customFormat="1" ht="15" customHeight="1" x14ac:dyDescent="0.25">
      <c r="A192" s="4"/>
      <c r="B192" s="4"/>
      <c r="C192" s="4"/>
      <c r="D192" s="4"/>
      <c r="E192" s="11"/>
      <c r="F192" s="11"/>
      <c r="G192" s="18"/>
      <c r="H192" s="17">
        <f t="shared" si="2"/>
        <v>0</v>
      </c>
    </row>
    <row r="193" spans="1:8" s="5" customFormat="1" ht="15" customHeight="1" x14ac:dyDescent="0.25">
      <c r="A193" s="4"/>
      <c r="B193" s="4"/>
      <c r="C193" s="4"/>
      <c r="D193" s="4"/>
      <c r="E193" s="11"/>
      <c r="F193" s="11"/>
      <c r="G193" s="18"/>
      <c r="H193" s="17">
        <f t="shared" si="2"/>
        <v>0</v>
      </c>
    </row>
    <row r="194" spans="1:8" s="5" customFormat="1" ht="15" customHeight="1" x14ac:dyDescent="0.25">
      <c r="A194" s="4"/>
      <c r="B194" s="4"/>
      <c r="C194" s="4"/>
      <c r="D194" s="4"/>
      <c r="E194" s="11"/>
      <c r="F194" s="11"/>
      <c r="G194" s="18"/>
      <c r="H194" s="17">
        <f t="shared" si="2"/>
        <v>0</v>
      </c>
    </row>
    <row r="195" spans="1:8" s="5" customFormat="1" ht="15" customHeight="1" x14ac:dyDescent="0.25">
      <c r="A195" s="4"/>
      <c r="B195" s="4"/>
      <c r="C195" s="4"/>
      <c r="D195" s="4"/>
      <c r="E195" s="11"/>
      <c r="F195" s="11"/>
      <c r="G195" s="18"/>
      <c r="H195" s="17">
        <f t="shared" si="2"/>
        <v>0</v>
      </c>
    </row>
    <row r="196" spans="1:8" s="5" customFormat="1" ht="15" customHeight="1" x14ac:dyDescent="0.25">
      <c r="A196" s="4"/>
      <c r="B196" s="4"/>
      <c r="C196" s="4"/>
      <c r="D196" s="4"/>
      <c r="E196" s="11"/>
      <c r="F196" s="11"/>
      <c r="G196" s="18"/>
      <c r="H196" s="17">
        <f t="shared" si="2"/>
        <v>0</v>
      </c>
    </row>
    <row r="197" spans="1:8" s="5" customFormat="1" ht="15" customHeight="1" x14ac:dyDescent="0.25">
      <c r="A197" s="4"/>
      <c r="B197" s="4"/>
      <c r="C197" s="4"/>
      <c r="D197" s="4"/>
      <c r="E197" s="11"/>
      <c r="F197" s="11"/>
      <c r="G197" s="18"/>
      <c r="H197" s="17">
        <f t="shared" si="2"/>
        <v>0</v>
      </c>
    </row>
    <row r="198" spans="1:8" s="5" customFormat="1" ht="15" customHeight="1" x14ac:dyDescent="0.25">
      <c r="A198" s="4"/>
      <c r="B198" s="4"/>
      <c r="C198" s="4"/>
      <c r="D198" s="4"/>
      <c r="E198" s="11"/>
      <c r="F198" s="11"/>
      <c r="G198" s="18"/>
      <c r="H198" s="17">
        <f t="shared" ref="H198:H261" si="3">E198*G198</f>
        <v>0</v>
      </c>
    </row>
    <row r="199" spans="1:8" s="5" customFormat="1" ht="15" customHeight="1" x14ac:dyDescent="0.25">
      <c r="A199" s="4"/>
      <c r="B199" s="4"/>
      <c r="C199" s="4"/>
      <c r="D199" s="4"/>
      <c r="E199" s="11"/>
      <c r="F199" s="11"/>
      <c r="G199" s="18"/>
      <c r="H199" s="17">
        <f t="shared" si="3"/>
        <v>0</v>
      </c>
    </row>
    <row r="200" spans="1:8" s="5" customFormat="1" ht="15" customHeight="1" x14ac:dyDescent="0.25">
      <c r="A200" s="4"/>
      <c r="B200" s="4"/>
      <c r="C200" s="4"/>
      <c r="D200" s="4"/>
      <c r="E200" s="11"/>
      <c r="F200" s="11"/>
      <c r="G200" s="18"/>
      <c r="H200" s="17">
        <f t="shared" si="3"/>
        <v>0</v>
      </c>
    </row>
    <row r="201" spans="1:8" s="5" customFormat="1" ht="15" customHeight="1" x14ac:dyDescent="0.25">
      <c r="A201" s="4"/>
      <c r="B201" s="4"/>
      <c r="C201" s="4"/>
      <c r="D201" s="4"/>
      <c r="E201" s="11"/>
      <c r="F201" s="11"/>
      <c r="G201" s="18"/>
      <c r="H201" s="17">
        <f t="shared" si="3"/>
        <v>0</v>
      </c>
    </row>
    <row r="202" spans="1:8" s="5" customFormat="1" ht="15" customHeight="1" x14ac:dyDescent="0.25">
      <c r="A202" s="4"/>
      <c r="B202" s="4"/>
      <c r="C202" s="4"/>
      <c r="D202" s="4"/>
      <c r="E202" s="11"/>
      <c r="F202" s="11"/>
      <c r="G202" s="18"/>
      <c r="H202" s="17">
        <f t="shared" si="3"/>
        <v>0</v>
      </c>
    </row>
    <row r="203" spans="1:8" s="5" customFormat="1" ht="15" customHeight="1" x14ac:dyDescent="0.25">
      <c r="A203" s="4"/>
      <c r="B203" s="4"/>
      <c r="C203" s="4"/>
      <c r="D203" s="4"/>
      <c r="E203" s="11"/>
      <c r="F203" s="11"/>
      <c r="G203" s="18"/>
      <c r="H203" s="17">
        <f t="shared" si="3"/>
        <v>0</v>
      </c>
    </row>
    <row r="204" spans="1:8" s="5" customFormat="1" ht="15" customHeight="1" x14ac:dyDescent="0.25">
      <c r="A204" s="4"/>
      <c r="B204" s="4"/>
      <c r="C204" s="4"/>
      <c r="D204" s="4"/>
      <c r="E204" s="11"/>
      <c r="F204" s="11"/>
      <c r="G204" s="18"/>
      <c r="H204" s="17">
        <f t="shared" si="3"/>
        <v>0</v>
      </c>
    </row>
    <row r="205" spans="1:8" s="5" customFormat="1" ht="15" customHeight="1" x14ac:dyDescent="0.25">
      <c r="A205" s="4"/>
      <c r="B205" s="4"/>
      <c r="C205" s="4"/>
      <c r="D205" s="4"/>
      <c r="E205" s="11"/>
      <c r="F205" s="11"/>
      <c r="G205" s="18"/>
      <c r="H205" s="17">
        <f t="shared" si="3"/>
        <v>0</v>
      </c>
    </row>
    <row r="206" spans="1:8" s="5" customFormat="1" ht="15" customHeight="1" x14ac:dyDescent="0.25">
      <c r="A206" s="4"/>
      <c r="B206" s="4"/>
      <c r="C206" s="4"/>
      <c r="D206" s="4"/>
      <c r="E206" s="11"/>
      <c r="F206" s="11"/>
      <c r="G206" s="18"/>
      <c r="H206" s="17">
        <f t="shared" si="3"/>
        <v>0</v>
      </c>
    </row>
    <row r="207" spans="1:8" s="5" customFormat="1" ht="15" customHeight="1" x14ac:dyDescent="0.25">
      <c r="A207" s="4"/>
      <c r="B207" s="4"/>
      <c r="C207" s="4"/>
      <c r="D207" s="4"/>
      <c r="E207" s="11"/>
      <c r="F207" s="11"/>
      <c r="G207" s="18"/>
      <c r="H207" s="17">
        <f t="shared" si="3"/>
        <v>0</v>
      </c>
    </row>
    <row r="208" spans="1:8" s="5" customFormat="1" ht="15" customHeight="1" x14ac:dyDescent="0.25">
      <c r="A208" s="4"/>
      <c r="B208" s="4"/>
      <c r="C208" s="4"/>
      <c r="D208" s="4"/>
      <c r="E208" s="11"/>
      <c r="F208" s="11"/>
      <c r="G208" s="18"/>
      <c r="H208" s="17">
        <f t="shared" si="3"/>
        <v>0</v>
      </c>
    </row>
    <row r="209" spans="1:8" s="5" customFormat="1" ht="15" customHeight="1" x14ac:dyDescent="0.25">
      <c r="A209" s="4"/>
      <c r="B209" s="4"/>
      <c r="C209" s="4"/>
      <c r="D209" s="4"/>
      <c r="E209" s="11"/>
      <c r="F209" s="11"/>
      <c r="G209" s="18"/>
      <c r="H209" s="17">
        <f t="shared" si="3"/>
        <v>0</v>
      </c>
    </row>
    <row r="210" spans="1:8" s="5" customFormat="1" ht="15" customHeight="1" x14ac:dyDescent="0.25">
      <c r="A210" s="4"/>
      <c r="B210" s="4"/>
      <c r="C210" s="4"/>
      <c r="D210" s="4"/>
      <c r="E210" s="11"/>
      <c r="F210" s="11"/>
      <c r="G210" s="18"/>
      <c r="H210" s="17">
        <f t="shared" si="3"/>
        <v>0</v>
      </c>
    </row>
    <row r="211" spans="1:8" s="5" customFormat="1" ht="15" customHeight="1" x14ac:dyDescent="0.25">
      <c r="A211" s="4"/>
      <c r="B211" s="4"/>
      <c r="C211" s="4"/>
      <c r="D211" s="4"/>
      <c r="E211" s="11"/>
      <c r="F211" s="11"/>
      <c r="G211" s="18"/>
      <c r="H211" s="17">
        <f t="shared" si="3"/>
        <v>0</v>
      </c>
    </row>
    <row r="212" spans="1:8" s="5" customFormat="1" ht="15" customHeight="1" x14ac:dyDescent="0.25">
      <c r="A212" s="4"/>
      <c r="B212" s="4"/>
      <c r="C212" s="4"/>
      <c r="D212" s="4"/>
      <c r="E212" s="11"/>
      <c r="F212" s="11"/>
      <c r="G212" s="18"/>
      <c r="H212" s="17">
        <f t="shared" si="3"/>
        <v>0</v>
      </c>
    </row>
    <row r="213" spans="1:8" s="5" customFormat="1" ht="15" customHeight="1" x14ac:dyDescent="0.25">
      <c r="A213" s="4"/>
      <c r="B213" s="4"/>
      <c r="C213" s="4"/>
      <c r="D213" s="4"/>
      <c r="E213" s="11"/>
      <c r="F213" s="11"/>
      <c r="G213" s="18"/>
      <c r="H213" s="17">
        <f t="shared" si="3"/>
        <v>0</v>
      </c>
    </row>
    <row r="214" spans="1:8" s="5" customFormat="1" ht="15" customHeight="1" x14ac:dyDescent="0.25">
      <c r="A214" s="4"/>
      <c r="B214" s="4"/>
      <c r="C214" s="4"/>
      <c r="D214" s="4"/>
      <c r="E214" s="11"/>
      <c r="F214" s="11"/>
      <c r="G214" s="18"/>
      <c r="H214" s="17">
        <f t="shared" si="3"/>
        <v>0</v>
      </c>
    </row>
    <row r="215" spans="1:8" s="5" customFormat="1" ht="15" customHeight="1" x14ac:dyDescent="0.25">
      <c r="A215" s="4"/>
      <c r="B215" s="4"/>
      <c r="C215" s="4"/>
      <c r="D215" s="4"/>
      <c r="E215" s="11"/>
      <c r="F215" s="11"/>
      <c r="G215" s="18"/>
      <c r="H215" s="17">
        <f t="shared" si="3"/>
        <v>0</v>
      </c>
    </row>
    <row r="216" spans="1:8" s="5" customFormat="1" ht="15" customHeight="1" x14ac:dyDescent="0.25">
      <c r="A216" s="4"/>
      <c r="B216" s="4"/>
      <c r="C216" s="4"/>
      <c r="D216" s="4"/>
      <c r="E216" s="11"/>
      <c r="F216" s="11"/>
      <c r="G216" s="18"/>
      <c r="H216" s="17">
        <f t="shared" si="3"/>
        <v>0</v>
      </c>
    </row>
    <row r="217" spans="1:8" s="5" customFormat="1" ht="15" customHeight="1" x14ac:dyDescent="0.25">
      <c r="A217" s="4"/>
      <c r="B217" s="4"/>
      <c r="C217" s="4"/>
      <c r="D217" s="4"/>
      <c r="E217" s="11"/>
      <c r="F217" s="11"/>
      <c r="G217" s="18"/>
      <c r="H217" s="17">
        <f t="shared" si="3"/>
        <v>0</v>
      </c>
    </row>
    <row r="218" spans="1:8" s="5" customFormat="1" ht="15" customHeight="1" x14ac:dyDescent="0.25">
      <c r="A218" s="4"/>
      <c r="B218" s="4"/>
      <c r="C218" s="4"/>
      <c r="D218" s="4"/>
      <c r="E218" s="11"/>
      <c r="F218" s="11"/>
      <c r="G218" s="18"/>
      <c r="H218" s="17">
        <f t="shared" si="3"/>
        <v>0</v>
      </c>
    </row>
    <row r="219" spans="1:8" s="5" customFormat="1" ht="15" customHeight="1" x14ac:dyDescent="0.25">
      <c r="A219" s="4"/>
      <c r="B219" s="4"/>
      <c r="C219" s="4"/>
      <c r="D219" s="4"/>
      <c r="E219" s="11"/>
      <c r="F219" s="11"/>
      <c r="G219" s="18"/>
      <c r="H219" s="17">
        <f t="shared" si="3"/>
        <v>0</v>
      </c>
    </row>
    <row r="220" spans="1:8" s="5" customFormat="1" ht="15" customHeight="1" x14ac:dyDescent="0.25">
      <c r="A220" s="4"/>
      <c r="B220" s="4"/>
      <c r="C220" s="4"/>
      <c r="D220" s="4"/>
      <c r="E220" s="11"/>
      <c r="F220" s="11"/>
      <c r="G220" s="18"/>
      <c r="H220" s="17">
        <f t="shared" si="3"/>
        <v>0</v>
      </c>
    </row>
    <row r="221" spans="1:8" s="5" customFormat="1" ht="15" customHeight="1" x14ac:dyDescent="0.25">
      <c r="A221" s="4"/>
      <c r="B221" s="4"/>
      <c r="C221" s="4"/>
      <c r="D221" s="4"/>
      <c r="E221" s="11"/>
      <c r="F221" s="11"/>
      <c r="G221" s="18"/>
      <c r="H221" s="17">
        <f t="shared" si="3"/>
        <v>0</v>
      </c>
    </row>
    <row r="222" spans="1:8" s="5" customFormat="1" ht="15" customHeight="1" x14ac:dyDescent="0.25">
      <c r="A222" s="4"/>
      <c r="B222" s="4"/>
      <c r="C222" s="4"/>
      <c r="D222" s="4"/>
      <c r="E222" s="11"/>
      <c r="F222" s="11"/>
      <c r="G222" s="18"/>
      <c r="H222" s="17">
        <f t="shared" si="3"/>
        <v>0</v>
      </c>
    </row>
    <row r="223" spans="1:8" s="5" customFormat="1" ht="15" customHeight="1" x14ac:dyDescent="0.25">
      <c r="A223" s="4"/>
      <c r="B223" s="4"/>
      <c r="C223" s="4"/>
      <c r="D223" s="4"/>
      <c r="E223" s="11"/>
      <c r="F223" s="11"/>
      <c r="G223" s="18"/>
      <c r="H223" s="17">
        <f t="shared" si="3"/>
        <v>0</v>
      </c>
    </row>
    <row r="224" spans="1:8" s="5" customFormat="1" ht="15" customHeight="1" x14ac:dyDescent="0.25">
      <c r="A224" s="4"/>
      <c r="B224" s="4"/>
      <c r="C224" s="4"/>
      <c r="D224" s="4"/>
      <c r="E224" s="11"/>
      <c r="F224" s="11"/>
      <c r="G224" s="18"/>
      <c r="H224" s="17">
        <f t="shared" si="3"/>
        <v>0</v>
      </c>
    </row>
    <row r="225" spans="1:8" s="5" customFormat="1" ht="15" customHeight="1" x14ac:dyDescent="0.25">
      <c r="A225" s="4"/>
      <c r="B225" s="4"/>
      <c r="C225" s="4"/>
      <c r="D225" s="4"/>
      <c r="E225" s="11"/>
      <c r="F225" s="11"/>
      <c r="G225" s="18"/>
      <c r="H225" s="17">
        <f t="shared" si="3"/>
        <v>0</v>
      </c>
    </row>
    <row r="226" spans="1:8" s="5" customFormat="1" ht="15" customHeight="1" x14ac:dyDescent="0.25">
      <c r="A226" s="4"/>
      <c r="B226" s="4"/>
      <c r="C226" s="4"/>
      <c r="D226" s="4"/>
      <c r="E226" s="11"/>
      <c r="F226" s="11"/>
      <c r="G226" s="18"/>
      <c r="H226" s="17">
        <f t="shared" si="3"/>
        <v>0</v>
      </c>
    </row>
    <row r="227" spans="1:8" s="5" customFormat="1" ht="15" customHeight="1" x14ac:dyDescent="0.25">
      <c r="A227" s="4"/>
      <c r="B227" s="4"/>
      <c r="C227" s="4"/>
      <c r="D227" s="4"/>
      <c r="E227" s="11"/>
      <c r="F227" s="11"/>
      <c r="G227" s="18"/>
      <c r="H227" s="17">
        <f t="shared" si="3"/>
        <v>0</v>
      </c>
    </row>
    <row r="228" spans="1:8" s="5" customFormat="1" ht="15" customHeight="1" x14ac:dyDescent="0.25">
      <c r="A228" s="4"/>
      <c r="B228" s="4"/>
      <c r="C228" s="4"/>
      <c r="D228" s="4"/>
      <c r="E228" s="11"/>
      <c r="F228" s="11"/>
      <c r="G228" s="18"/>
      <c r="H228" s="17">
        <f t="shared" si="3"/>
        <v>0</v>
      </c>
    </row>
    <row r="229" spans="1:8" s="5" customFormat="1" ht="15" customHeight="1" x14ac:dyDescent="0.25">
      <c r="A229" s="4"/>
      <c r="B229" s="4"/>
      <c r="C229" s="4"/>
      <c r="D229" s="4"/>
      <c r="E229" s="11"/>
      <c r="F229" s="11"/>
      <c r="G229" s="18"/>
      <c r="H229" s="17">
        <f t="shared" si="3"/>
        <v>0</v>
      </c>
    </row>
    <row r="230" spans="1:8" s="5" customFormat="1" ht="15" customHeight="1" x14ac:dyDescent="0.25">
      <c r="A230" s="4"/>
      <c r="B230" s="4"/>
      <c r="C230" s="4"/>
      <c r="D230" s="4"/>
      <c r="E230" s="11"/>
      <c r="F230" s="11"/>
      <c r="G230" s="18"/>
      <c r="H230" s="17">
        <f t="shared" si="3"/>
        <v>0</v>
      </c>
    </row>
    <row r="231" spans="1:8" s="5" customFormat="1" ht="15" customHeight="1" x14ac:dyDescent="0.25">
      <c r="A231" s="4"/>
      <c r="B231" s="4"/>
      <c r="C231" s="4"/>
      <c r="D231" s="4"/>
      <c r="E231" s="11"/>
      <c r="F231" s="11"/>
      <c r="G231" s="18"/>
      <c r="H231" s="17">
        <f t="shared" si="3"/>
        <v>0</v>
      </c>
    </row>
    <row r="232" spans="1:8" s="5" customFormat="1" ht="15" customHeight="1" x14ac:dyDescent="0.25">
      <c r="A232" s="4"/>
      <c r="B232" s="4"/>
      <c r="C232" s="4"/>
      <c r="D232" s="4"/>
      <c r="E232" s="11"/>
      <c r="F232" s="11"/>
      <c r="G232" s="18"/>
      <c r="H232" s="17">
        <f t="shared" si="3"/>
        <v>0</v>
      </c>
    </row>
    <row r="233" spans="1:8" s="5" customFormat="1" ht="15" customHeight="1" x14ac:dyDescent="0.25">
      <c r="A233" s="4"/>
      <c r="B233" s="4"/>
      <c r="C233" s="4"/>
      <c r="D233" s="4"/>
      <c r="E233" s="11"/>
      <c r="F233" s="11"/>
      <c r="G233" s="18"/>
      <c r="H233" s="17">
        <f t="shared" si="3"/>
        <v>0</v>
      </c>
    </row>
    <row r="234" spans="1:8" s="5" customFormat="1" ht="15" customHeight="1" x14ac:dyDescent="0.25">
      <c r="A234" s="4"/>
      <c r="B234" s="4"/>
      <c r="C234" s="4"/>
      <c r="D234" s="4"/>
      <c r="E234" s="11"/>
      <c r="F234" s="11"/>
      <c r="G234" s="18"/>
      <c r="H234" s="17">
        <f t="shared" si="3"/>
        <v>0</v>
      </c>
    </row>
    <row r="235" spans="1:8" s="5" customFormat="1" ht="15" customHeight="1" x14ac:dyDescent="0.25">
      <c r="A235" s="4"/>
      <c r="B235" s="4"/>
      <c r="C235" s="4"/>
      <c r="D235" s="4"/>
      <c r="E235" s="11"/>
      <c r="F235" s="11"/>
      <c r="G235" s="18"/>
      <c r="H235" s="17">
        <f t="shared" si="3"/>
        <v>0</v>
      </c>
    </row>
    <row r="236" spans="1:8" s="5" customFormat="1" ht="15" customHeight="1" x14ac:dyDescent="0.25">
      <c r="A236" s="4"/>
      <c r="B236" s="4"/>
      <c r="C236" s="4"/>
      <c r="D236" s="4"/>
      <c r="E236" s="11"/>
      <c r="F236" s="11"/>
      <c r="G236" s="18"/>
      <c r="H236" s="17">
        <f t="shared" si="3"/>
        <v>0</v>
      </c>
    </row>
    <row r="237" spans="1:8" s="5" customFormat="1" ht="15" customHeight="1" x14ac:dyDescent="0.25">
      <c r="A237" s="4"/>
      <c r="B237" s="4"/>
      <c r="C237" s="4"/>
      <c r="D237" s="4"/>
      <c r="E237" s="11"/>
      <c r="F237" s="11"/>
      <c r="G237" s="18"/>
      <c r="H237" s="17">
        <f t="shared" si="3"/>
        <v>0</v>
      </c>
    </row>
    <row r="238" spans="1:8" s="5" customFormat="1" ht="15" customHeight="1" x14ac:dyDescent="0.25">
      <c r="A238" s="4"/>
      <c r="B238" s="4"/>
      <c r="C238" s="4"/>
      <c r="D238" s="4"/>
      <c r="E238" s="11"/>
      <c r="F238" s="11"/>
      <c r="G238" s="18"/>
      <c r="H238" s="17">
        <f t="shared" si="3"/>
        <v>0</v>
      </c>
    </row>
    <row r="239" spans="1:8" s="5" customFormat="1" ht="15" customHeight="1" x14ac:dyDescent="0.25">
      <c r="A239" s="4"/>
      <c r="B239" s="4"/>
      <c r="C239" s="4"/>
      <c r="D239" s="4"/>
      <c r="E239" s="11"/>
      <c r="F239" s="11"/>
      <c r="G239" s="18"/>
      <c r="H239" s="17">
        <f t="shared" si="3"/>
        <v>0</v>
      </c>
    </row>
    <row r="240" spans="1:8" s="5" customFormat="1" ht="15" customHeight="1" x14ac:dyDescent="0.25">
      <c r="A240" s="4"/>
      <c r="B240" s="4"/>
      <c r="C240" s="4"/>
      <c r="D240" s="4"/>
      <c r="E240" s="11"/>
      <c r="F240" s="11"/>
      <c r="G240" s="18"/>
      <c r="H240" s="17">
        <f t="shared" si="3"/>
        <v>0</v>
      </c>
    </row>
    <row r="241" spans="1:8" s="5" customFormat="1" ht="15" customHeight="1" x14ac:dyDescent="0.25">
      <c r="A241" s="4"/>
      <c r="B241" s="4"/>
      <c r="C241" s="4"/>
      <c r="D241" s="4"/>
      <c r="E241" s="11"/>
      <c r="F241" s="11"/>
      <c r="G241" s="18"/>
      <c r="H241" s="17">
        <f t="shared" si="3"/>
        <v>0</v>
      </c>
    </row>
    <row r="242" spans="1:8" s="5" customFormat="1" ht="15" customHeight="1" x14ac:dyDescent="0.25">
      <c r="A242" s="4"/>
      <c r="B242" s="4"/>
      <c r="C242" s="4"/>
      <c r="D242" s="4"/>
      <c r="E242" s="11"/>
      <c r="F242" s="11"/>
      <c r="G242" s="18"/>
      <c r="H242" s="17">
        <f t="shared" si="3"/>
        <v>0</v>
      </c>
    </row>
    <row r="243" spans="1:8" s="5" customFormat="1" ht="15" customHeight="1" x14ac:dyDescent="0.25">
      <c r="A243" s="4"/>
      <c r="B243" s="4"/>
      <c r="C243" s="4"/>
      <c r="D243" s="4"/>
      <c r="E243" s="11"/>
      <c r="F243" s="11"/>
      <c r="G243" s="18"/>
      <c r="H243" s="17">
        <f t="shared" si="3"/>
        <v>0</v>
      </c>
    </row>
    <row r="244" spans="1:8" s="5" customFormat="1" ht="15" customHeight="1" x14ac:dyDescent="0.25">
      <c r="A244" s="4"/>
      <c r="B244" s="4"/>
      <c r="C244" s="4"/>
      <c r="D244" s="4"/>
      <c r="E244" s="11"/>
      <c r="F244" s="11"/>
      <c r="G244" s="18"/>
      <c r="H244" s="17">
        <f t="shared" si="3"/>
        <v>0</v>
      </c>
    </row>
    <row r="245" spans="1:8" s="5" customFormat="1" ht="15" customHeight="1" x14ac:dyDescent="0.25">
      <c r="A245" s="4"/>
      <c r="B245" s="4"/>
      <c r="C245" s="4"/>
      <c r="D245" s="4"/>
      <c r="E245" s="11"/>
      <c r="F245" s="11"/>
      <c r="G245" s="18"/>
      <c r="H245" s="17">
        <f t="shared" si="3"/>
        <v>0</v>
      </c>
    </row>
    <row r="246" spans="1:8" s="5" customFormat="1" ht="15" customHeight="1" x14ac:dyDescent="0.25">
      <c r="A246" s="4"/>
      <c r="B246" s="4"/>
      <c r="C246" s="4"/>
      <c r="D246" s="4"/>
      <c r="E246" s="11"/>
      <c r="F246" s="11"/>
      <c r="G246" s="18"/>
      <c r="H246" s="17">
        <f t="shared" si="3"/>
        <v>0</v>
      </c>
    </row>
    <row r="247" spans="1:8" s="5" customFormat="1" ht="15" customHeight="1" x14ac:dyDescent="0.25">
      <c r="A247" s="4"/>
      <c r="B247" s="4"/>
      <c r="C247" s="4"/>
      <c r="D247" s="4"/>
      <c r="E247" s="11"/>
      <c r="F247" s="11"/>
      <c r="G247" s="18"/>
      <c r="H247" s="17">
        <f t="shared" si="3"/>
        <v>0</v>
      </c>
    </row>
    <row r="248" spans="1:8" s="5" customFormat="1" ht="15" customHeight="1" x14ac:dyDescent="0.25">
      <c r="A248" s="4"/>
      <c r="B248" s="4"/>
      <c r="C248" s="4"/>
      <c r="D248" s="4"/>
      <c r="E248" s="11"/>
      <c r="F248" s="11"/>
      <c r="G248" s="18"/>
      <c r="H248" s="17">
        <f t="shared" si="3"/>
        <v>0</v>
      </c>
    </row>
    <row r="249" spans="1:8" s="5" customFormat="1" ht="15" customHeight="1" x14ac:dyDescent="0.25">
      <c r="A249" s="4"/>
      <c r="B249" s="4"/>
      <c r="C249" s="4"/>
      <c r="D249" s="4"/>
      <c r="E249" s="11"/>
      <c r="F249" s="11"/>
      <c r="G249" s="18"/>
      <c r="H249" s="17">
        <f t="shared" si="3"/>
        <v>0</v>
      </c>
    </row>
    <row r="250" spans="1:8" s="5" customFormat="1" ht="15" customHeight="1" x14ac:dyDescent="0.25">
      <c r="A250" s="4"/>
      <c r="B250" s="4"/>
      <c r="C250" s="4"/>
      <c r="D250" s="4"/>
      <c r="E250" s="11"/>
      <c r="F250" s="11"/>
      <c r="G250" s="18"/>
      <c r="H250" s="17">
        <f t="shared" si="3"/>
        <v>0</v>
      </c>
    </row>
    <row r="251" spans="1:8" s="5" customFormat="1" ht="15" customHeight="1" x14ac:dyDescent="0.25">
      <c r="A251" s="4"/>
      <c r="B251" s="4"/>
      <c r="C251" s="4"/>
      <c r="D251" s="4"/>
      <c r="E251" s="11"/>
      <c r="F251" s="11"/>
      <c r="G251" s="18"/>
      <c r="H251" s="17">
        <f t="shared" si="3"/>
        <v>0</v>
      </c>
    </row>
    <row r="252" spans="1:8" s="5" customFormat="1" ht="15" customHeight="1" x14ac:dyDescent="0.25">
      <c r="A252" s="4"/>
      <c r="B252" s="4"/>
      <c r="C252" s="4"/>
      <c r="D252" s="4"/>
      <c r="E252" s="11"/>
      <c r="F252" s="11"/>
      <c r="G252" s="18"/>
      <c r="H252" s="17">
        <f t="shared" si="3"/>
        <v>0</v>
      </c>
    </row>
    <row r="253" spans="1:8" s="5" customFormat="1" ht="15" customHeight="1" x14ac:dyDescent="0.25">
      <c r="A253" s="4"/>
      <c r="B253" s="4"/>
      <c r="C253" s="4"/>
      <c r="D253" s="4"/>
      <c r="E253" s="11"/>
      <c r="F253" s="11"/>
      <c r="G253" s="18"/>
      <c r="H253" s="17">
        <f t="shared" si="3"/>
        <v>0</v>
      </c>
    </row>
    <row r="254" spans="1:8" s="5" customFormat="1" ht="15" customHeight="1" x14ac:dyDescent="0.25">
      <c r="A254" s="4"/>
      <c r="B254" s="4"/>
      <c r="C254" s="4"/>
      <c r="D254" s="4"/>
      <c r="E254" s="11"/>
      <c r="F254" s="11"/>
      <c r="G254" s="18"/>
      <c r="H254" s="17">
        <f t="shared" si="3"/>
        <v>0</v>
      </c>
    </row>
    <row r="255" spans="1:8" s="5" customFormat="1" ht="15" customHeight="1" x14ac:dyDescent="0.25">
      <c r="A255" s="4"/>
      <c r="B255" s="4"/>
      <c r="C255" s="4"/>
      <c r="D255" s="4"/>
      <c r="E255" s="11"/>
      <c r="F255" s="11"/>
      <c r="G255" s="18"/>
      <c r="H255" s="17">
        <f t="shared" si="3"/>
        <v>0</v>
      </c>
    </row>
    <row r="256" spans="1:8" s="5" customFormat="1" ht="15" customHeight="1" x14ac:dyDescent="0.25">
      <c r="A256" s="4"/>
      <c r="B256" s="4"/>
      <c r="C256" s="4"/>
      <c r="D256" s="4"/>
      <c r="E256" s="11"/>
      <c r="F256" s="11"/>
      <c r="G256" s="18"/>
      <c r="H256" s="17">
        <f t="shared" si="3"/>
        <v>0</v>
      </c>
    </row>
    <row r="257" spans="1:8" s="5" customFormat="1" ht="15" customHeight="1" x14ac:dyDescent="0.25">
      <c r="A257" s="4"/>
      <c r="B257" s="4"/>
      <c r="C257" s="4"/>
      <c r="D257" s="4"/>
      <c r="E257" s="11"/>
      <c r="F257" s="11"/>
      <c r="G257" s="18"/>
      <c r="H257" s="17">
        <f t="shared" si="3"/>
        <v>0</v>
      </c>
    </row>
    <row r="258" spans="1:8" s="5" customFormat="1" ht="15" customHeight="1" x14ac:dyDescent="0.25">
      <c r="A258" s="4"/>
      <c r="B258" s="4"/>
      <c r="C258" s="4"/>
      <c r="D258" s="4"/>
      <c r="E258" s="11"/>
      <c r="F258" s="11"/>
      <c r="G258" s="18"/>
      <c r="H258" s="17">
        <f t="shared" si="3"/>
        <v>0</v>
      </c>
    </row>
    <row r="259" spans="1:8" s="5" customFormat="1" ht="15" customHeight="1" x14ac:dyDescent="0.25">
      <c r="A259" s="4"/>
      <c r="B259" s="4"/>
      <c r="C259" s="4"/>
      <c r="D259" s="4"/>
      <c r="E259" s="11"/>
      <c r="F259" s="11"/>
      <c r="G259" s="18"/>
      <c r="H259" s="17">
        <f t="shared" si="3"/>
        <v>0</v>
      </c>
    </row>
    <row r="260" spans="1:8" s="5" customFormat="1" ht="15" customHeight="1" x14ac:dyDescent="0.25">
      <c r="A260" s="4"/>
      <c r="B260" s="4"/>
      <c r="C260" s="4"/>
      <c r="D260" s="4"/>
      <c r="E260" s="11"/>
      <c r="F260" s="11"/>
      <c r="G260" s="18"/>
      <c r="H260" s="17">
        <f t="shared" si="3"/>
        <v>0</v>
      </c>
    </row>
    <row r="261" spans="1:8" s="5" customFormat="1" ht="15" customHeight="1" x14ac:dyDescent="0.25">
      <c r="A261" s="4"/>
      <c r="B261" s="4"/>
      <c r="C261" s="4"/>
      <c r="D261" s="4"/>
      <c r="E261" s="11"/>
      <c r="F261" s="11"/>
      <c r="G261" s="18"/>
      <c r="H261" s="17">
        <f t="shared" si="3"/>
        <v>0</v>
      </c>
    </row>
    <row r="262" spans="1:8" s="5" customFormat="1" ht="15" customHeight="1" x14ac:dyDescent="0.25">
      <c r="A262" s="4"/>
      <c r="B262" s="4"/>
      <c r="C262" s="4"/>
      <c r="D262" s="4"/>
      <c r="E262" s="11"/>
      <c r="F262" s="11"/>
      <c r="G262" s="18"/>
      <c r="H262" s="17">
        <f t="shared" ref="H262:H325" si="4">E262*G262</f>
        <v>0</v>
      </c>
    </row>
    <row r="263" spans="1:8" s="5" customFormat="1" ht="15" customHeight="1" x14ac:dyDescent="0.25">
      <c r="A263" s="4"/>
      <c r="B263" s="4"/>
      <c r="C263" s="4"/>
      <c r="D263" s="4"/>
      <c r="E263" s="11"/>
      <c r="F263" s="11"/>
      <c r="G263" s="18"/>
      <c r="H263" s="17">
        <f t="shared" si="4"/>
        <v>0</v>
      </c>
    </row>
    <row r="264" spans="1:8" s="5" customFormat="1" ht="15" customHeight="1" x14ac:dyDescent="0.25">
      <c r="A264" s="4"/>
      <c r="B264" s="4"/>
      <c r="C264" s="4"/>
      <c r="D264" s="4"/>
      <c r="E264" s="11"/>
      <c r="F264" s="11"/>
      <c r="G264" s="18"/>
      <c r="H264" s="17">
        <f t="shared" si="4"/>
        <v>0</v>
      </c>
    </row>
    <row r="265" spans="1:8" s="5" customFormat="1" ht="15" customHeight="1" x14ac:dyDescent="0.25">
      <c r="A265" s="4"/>
      <c r="B265" s="4"/>
      <c r="C265" s="4"/>
      <c r="D265" s="4"/>
      <c r="E265" s="11"/>
      <c r="F265" s="11"/>
      <c r="G265" s="18"/>
      <c r="H265" s="17">
        <f t="shared" si="4"/>
        <v>0</v>
      </c>
    </row>
    <row r="266" spans="1:8" s="5" customFormat="1" ht="15" customHeight="1" x14ac:dyDescent="0.25">
      <c r="A266" s="4"/>
      <c r="B266" s="4"/>
      <c r="C266" s="4"/>
      <c r="D266" s="4"/>
      <c r="E266" s="11"/>
      <c r="F266" s="11"/>
      <c r="G266" s="18"/>
      <c r="H266" s="17">
        <f t="shared" si="4"/>
        <v>0</v>
      </c>
    </row>
    <row r="267" spans="1:8" s="5" customFormat="1" ht="15" customHeight="1" x14ac:dyDescent="0.25">
      <c r="A267" s="4"/>
      <c r="B267" s="4"/>
      <c r="C267" s="4"/>
      <c r="D267" s="4"/>
      <c r="E267" s="11"/>
      <c r="F267" s="11"/>
      <c r="G267" s="18"/>
      <c r="H267" s="17">
        <f t="shared" si="4"/>
        <v>0</v>
      </c>
    </row>
    <row r="268" spans="1:8" s="5" customFormat="1" ht="15" customHeight="1" x14ac:dyDescent="0.25">
      <c r="A268" s="4"/>
      <c r="B268" s="4"/>
      <c r="C268" s="4"/>
      <c r="D268" s="4"/>
      <c r="E268" s="11"/>
      <c r="F268" s="11"/>
      <c r="G268" s="18"/>
      <c r="H268" s="17">
        <f t="shared" si="4"/>
        <v>0</v>
      </c>
    </row>
    <row r="269" spans="1:8" s="5" customFormat="1" ht="15" customHeight="1" x14ac:dyDescent="0.25">
      <c r="A269" s="4"/>
      <c r="B269" s="4"/>
      <c r="C269" s="4"/>
      <c r="D269" s="4"/>
      <c r="E269" s="11"/>
      <c r="F269" s="11"/>
      <c r="G269" s="18"/>
      <c r="H269" s="17">
        <f t="shared" si="4"/>
        <v>0</v>
      </c>
    </row>
    <row r="270" spans="1:8" s="5" customFormat="1" ht="15" customHeight="1" x14ac:dyDescent="0.25">
      <c r="A270" s="4"/>
      <c r="B270" s="4"/>
      <c r="C270" s="4"/>
      <c r="D270" s="4"/>
      <c r="E270" s="11"/>
      <c r="F270" s="11"/>
      <c r="G270" s="18"/>
      <c r="H270" s="17">
        <f t="shared" si="4"/>
        <v>0</v>
      </c>
    </row>
    <row r="271" spans="1:8" s="5" customFormat="1" ht="15" customHeight="1" x14ac:dyDescent="0.25">
      <c r="A271" s="4"/>
      <c r="B271" s="4"/>
      <c r="C271" s="4"/>
      <c r="D271" s="4"/>
      <c r="E271" s="11"/>
      <c r="F271" s="11"/>
      <c r="G271" s="18"/>
      <c r="H271" s="17">
        <f t="shared" si="4"/>
        <v>0</v>
      </c>
    </row>
    <row r="272" spans="1:8" s="5" customFormat="1" ht="15" customHeight="1" x14ac:dyDescent="0.25">
      <c r="A272" s="4"/>
      <c r="B272" s="4"/>
      <c r="C272" s="4"/>
      <c r="D272" s="4"/>
      <c r="E272" s="11"/>
      <c r="F272" s="11"/>
      <c r="G272" s="18"/>
      <c r="H272" s="17">
        <f t="shared" si="4"/>
        <v>0</v>
      </c>
    </row>
    <row r="273" spans="1:8" s="5" customFormat="1" ht="15" customHeight="1" x14ac:dyDescent="0.25">
      <c r="A273" s="4"/>
      <c r="B273" s="4"/>
      <c r="C273" s="4"/>
      <c r="D273" s="4"/>
      <c r="E273" s="11"/>
      <c r="F273" s="11"/>
      <c r="G273" s="18"/>
      <c r="H273" s="17">
        <f t="shared" si="4"/>
        <v>0</v>
      </c>
    </row>
    <row r="274" spans="1:8" s="5" customFormat="1" ht="15" customHeight="1" x14ac:dyDescent="0.25">
      <c r="A274" s="4"/>
      <c r="B274" s="4"/>
      <c r="C274" s="4"/>
      <c r="D274" s="4"/>
      <c r="E274" s="11"/>
      <c r="F274" s="11"/>
      <c r="G274" s="18"/>
      <c r="H274" s="17">
        <f t="shared" si="4"/>
        <v>0</v>
      </c>
    </row>
    <row r="275" spans="1:8" s="5" customFormat="1" ht="15" customHeight="1" x14ac:dyDescent="0.25">
      <c r="A275" s="4"/>
      <c r="B275" s="4"/>
      <c r="C275" s="4"/>
      <c r="D275" s="4"/>
      <c r="E275" s="11"/>
      <c r="F275" s="11"/>
      <c r="G275" s="18"/>
      <c r="H275" s="17">
        <f t="shared" si="4"/>
        <v>0</v>
      </c>
    </row>
    <row r="276" spans="1:8" s="5" customFormat="1" ht="15" customHeight="1" x14ac:dyDescent="0.25">
      <c r="A276" s="4"/>
      <c r="B276" s="4"/>
      <c r="C276" s="4"/>
      <c r="D276" s="4"/>
      <c r="E276" s="11"/>
      <c r="F276" s="11"/>
      <c r="G276" s="18"/>
      <c r="H276" s="17">
        <f t="shared" si="4"/>
        <v>0</v>
      </c>
    </row>
    <row r="277" spans="1:8" s="5" customFormat="1" ht="15" customHeight="1" x14ac:dyDescent="0.25">
      <c r="A277" s="4"/>
      <c r="B277" s="4"/>
      <c r="C277" s="4"/>
      <c r="D277" s="4"/>
      <c r="E277" s="11"/>
      <c r="F277" s="11"/>
      <c r="G277" s="18"/>
      <c r="H277" s="17">
        <f t="shared" si="4"/>
        <v>0</v>
      </c>
    </row>
    <row r="278" spans="1:8" s="5" customFormat="1" ht="15" customHeight="1" x14ac:dyDescent="0.25">
      <c r="A278" s="4"/>
      <c r="B278" s="4"/>
      <c r="C278" s="4"/>
      <c r="D278" s="4"/>
      <c r="E278" s="11"/>
      <c r="F278" s="11"/>
      <c r="G278" s="18"/>
      <c r="H278" s="17">
        <f t="shared" si="4"/>
        <v>0</v>
      </c>
    </row>
    <row r="279" spans="1:8" s="5" customFormat="1" ht="15" customHeight="1" x14ac:dyDescent="0.25">
      <c r="A279" s="4"/>
      <c r="B279" s="4"/>
      <c r="C279" s="4"/>
      <c r="D279" s="4"/>
      <c r="E279" s="11"/>
      <c r="F279" s="11"/>
      <c r="G279" s="18"/>
      <c r="H279" s="17">
        <f t="shared" si="4"/>
        <v>0</v>
      </c>
    </row>
    <row r="280" spans="1:8" s="5" customFormat="1" ht="15" customHeight="1" x14ac:dyDescent="0.25">
      <c r="A280" s="4"/>
      <c r="B280" s="4"/>
      <c r="C280" s="4"/>
      <c r="D280" s="4"/>
      <c r="E280" s="11"/>
      <c r="F280" s="11"/>
      <c r="G280" s="18"/>
      <c r="H280" s="17">
        <f t="shared" si="4"/>
        <v>0</v>
      </c>
    </row>
    <row r="281" spans="1:8" s="5" customFormat="1" ht="15" customHeight="1" x14ac:dyDescent="0.25">
      <c r="A281" s="4"/>
      <c r="B281" s="4"/>
      <c r="C281" s="4"/>
      <c r="D281" s="4"/>
      <c r="E281" s="11"/>
      <c r="F281" s="11"/>
      <c r="G281" s="18"/>
      <c r="H281" s="17">
        <f t="shared" si="4"/>
        <v>0</v>
      </c>
    </row>
    <row r="282" spans="1:8" s="5" customFormat="1" ht="15" customHeight="1" x14ac:dyDescent="0.25">
      <c r="A282" s="4"/>
      <c r="B282" s="4"/>
      <c r="C282" s="4"/>
      <c r="D282" s="4"/>
      <c r="E282" s="11"/>
      <c r="F282" s="11"/>
      <c r="G282" s="18"/>
      <c r="H282" s="17">
        <f t="shared" si="4"/>
        <v>0</v>
      </c>
    </row>
    <row r="283" spans="1:8" s="5" customFormat="1" ht="15" customHeight="1" x14ac:dyDescent="0.25">
      <c r="A283" s="4"/>
      <c r="B283" s="4"/>
      <c r="C283" s="4"/>
      <c r="D283" s="4"/>
      <c r="E283" s="11"/>
      <c r="F283" s="11"/>
      <c r="G283" s="18"/>
      <c r="H283" s="17">
        <f t="shared" si="4"/>
        <v>0</v>
      </c>
    </row>
    <row r="284" spans="1:8" s="5" customFormat="1" ht="15" customHeight="1" x14ac:dyDescent="0.25">
      <c r="A284" s="4"/>
      <c r="B284" s="4"/>
      <c r="C284" s="4"/>
      <c r="D284" s="4"/>
      <c r="E284" s="11"/>
      <c r="F284" s="11"/>
      <c r="G284" s="18"/>
      <c r="H284" s="17">
        <f t="shared" si="4"/>
        <v>0</v>
      </c>
    </row>
    <row r="285" spans="1:8" s="5" customFormat="1" ht="15" customHeight="1" x14ac:dyDescent="0.25">
      <c r="A285" s="4"/>
      <c r="B285" s="4"/>
      <c r="C285" s="4"/>
      <c r="D285" s="4"/>
      <c r="E285" s="11"/>
      <c r="F285" s="11"/>
      <c r="G285" s="18"/>
      <c r="H285" s="17">
        <f t="shared" si="4"/>
        <v>0</v>
      </c>
    </row>
    <row r="286" spans="1:8" s="5" customFormat="1" ht="15" customHeight="1" x14ac:dyDescent="0.25">
      <c r="A286" s="4"/>
      <c r="B286" s="4"/>
      <c r="C286" s="4"/>
      <c r="D286" s="4"/>
      <c r="E286" s="11"/>
      <c r="F286" s="11"/>
      <c r="G286" s="18"/>
      <c r="H286" s="17">
        <f t="shared" si="4"/>
        <v>0</v>
      </c>
    </row>
    <row r="287" spans="1:8" s="5" customFormat="1" ht="15" customHeight="1" x14ac:dyDescent="0.25">
      <c r="A287" s="4"/>
      <c r="B287" s="4"/>
      <c r="C287" s="4"/>
      <c r="D287" s="4"/>
      <c r="E287" s="11"/>
      <c r="F287" s="11"/>
      <c r="G287" s="18"/>
      <c r="H287" s="17">
        <f t="shared" si="4"/>
        <v>0</v>
      </c>
    </row>
    <row r="288" spans="1:8" s="5" customFormat="1" ht="15" customHeight="1" x14ac:dyDescent="0.25">
      <c r="A288" s="4"/>
      <c r="B288" s="4"/>
      <c r="C288" s="4"/>
      <c r="D288" s="4"/>
      <c r="E288" s="11"/>
      <c r="F288" s="11"/>
      <c r="G288" s="18"/>
      <c r="H288" s="17">
        <f t="shared" si="4"/>
        <v>0</v>
      </c>
    </row>
    <row r="289" spans="1:8" s="5" customFormat="1" ht="15" customHeight="1" x14ac:dyDescent="0.25">
      <c r="A289" s="4"/>
      <c r="B289" s="4"/>
      <c r="C289" s="4"/>
      <c r="D289" s="4"/>
      <c r="E289" s="11"/>
      <c r="F289" s="11"/>
      <c r="G289" s="18"/>
      <c r="H289" s="17">
        <f t="shared" si="4"/>
        <v>0</v>
      </c>
    </row>
    <row r="290" spans="1:8" s="5" customFormat="1" ht="15" customHeight="1" x14ac:dyDescent="0.25">
      <c r="A290" s="4"/>
      <c r="B290" s="4"/>
      <c r="C290" s="4"/>
      <c r="D290" s="4"/>
      <c r="E290" s="11"/>
      <c r="F290" s="11"/>
      <c r="G290" s="18"/>
      <c r="H290" s="17">
        <f t="shared" si="4"/>
        <v>0</v>
      </c>
    </row>
    <row r="291" spans="1:8" s="5" customFormat="1" ht="15" customHeight="1" x14ac:dyDescent="0.25">
      <c r="A291" s="4"/>
      <c r="B291" s="4"/>
      <c r="C291" s="4"/>
      <c r="D291" s="4"/>
      <c r="E291" s="11"/>
      <c r="F291" s="11"/>
      <c r="G291" s="18"/>
      <c r="H291" s="17">
        <f t="shared" si="4"/>
        <v>0</v>
      </c>
    </row>
    <row r="292" spans="1:8" s="5" customFormat="1" ht="15" customHeight="1" x14ac:dyDescent="0.25">
      <c r="A292" s="4"/>
      <c r="B292" s="4"/>
      <c r="C292" s="4"/>
      <c r="D292" s="4"/>
      <c r="E292" s="11"/>
      <c r="F292" s="11"/>
      <c r="G292" s="18"/>
      <c r="H292" s="17">
        <f t="shared" si="4"/>
        <v>0</v>
      </c>
    </row>
    <row r="293" spans="1:8" s="5" customFormat="1" ht="15" customHeight="1" x14ac:dyDescent="0.25">
      <c r="A293" s="4"/>
      <c r="B293" s="4"/>
      <c r="C293" s="4"/>
      <c r="D293" s="4"/>
      <c r="E293" s="11"/>
      <c r="F293" s="11"/>
      <c r="G293" s="18"/>
      <c r="H293" s="17">
        <f t="shared" si="4"/>
        <v>0</v>
      </c>
    </row>
    <row r="294" spans="1:8" s="5" customFormat="1" ht="15" customHeight="1" x14ac:dyDescent="0.25">
      <c r="A294" s="4"/>
      <c r="B294" s="4"/>
      <c r="C294" s="4"/>
      <c r="D294" s="4"/>
      <c r="E294" s="11"/>
      <c r="F294" s="11"/>
      <c r="G294" s="18"/>
      <c r="H294" s="17">
        <f t="shared" si="4"/>
        <v>0</v>
      </c>
    </row>
    <row r="295" spans="1:8" s="5" customFormat="1" ht="15" customHeight="1" x14ac:dyDescent="0.25">
      <c r="A295" s="4"/>
      <c r="B295" s="4"/>
      <c r="C295" s="4"/>
      <c r="D295" s="4"/>
      <c r="E295" s="11"/>
      <c r="F295" s="11"/>
      <c r="G295" s="18"/>
      <c r="H295" s="17">
        <f t="shared" si="4"/>
        <v>0</v>
      </c>
    </row>
    <row r="296" spans="1:8" s="5" customFormat="1" ht="15" customHeight="1" x14ac:dyDescent="0.25">
      <c r="A296" s="4"/>
      <c r="B296" s="4"/>
      <c r="C296" s="4"/>
      <c r="D296" s="4"/>
      <c r="E296" s="11"/>
      <c r="F296" s="11"/>
      <c r="G296" s="18"/>
      <c r="H296" s="17">
        <f t="shared" si="4"/>
        <v>0</v>
      </c>
    </row>
    <row r="297" spans="1:8" s="5" customFormat="1" ht="15" customHeight="1" x14ac:dyDescent="0.25">
      <c r="A297" s="4"/>
      <c r="B297" s="4"/>
      <c r="C297" s="4"/>
      <c r="D297" s="4"/>
      <c r="E297" s="11"/>
      <c r="F297" s="11"/>
      <c r="G297" s="18"/>
      <c r="H297" s="17">
        <f t="shared" si="4"/>
        <v>0</v>
      </c>
    </row>
    <row r="298" spans="1:8" s="5" customFormat="1" ht="15" customHeight="1" x14ac:dyDescent="0.25">
      <c r="A298" s="4"/>
      <c r="B298" s="4"/>
      <c r="C298" s="4"/>
      <c r="D298" s="4"/>
      <c r="E298" s="11"/>
      <c r="F298" s="11"/>
      <c r="G298" s="18"/>
      <c r="H298" s="17">
        <f t="shared" si="4"/>
        <v>0</v>
      </c>
    </row>
    <row r="299" spans="1:8" s="5" customFormat="1" ht="15" customHeight="1" x14ac:dyDescent="0.25">
      <c r="A299" s="4"/>
      <c r="B299" s="4"/>
      <c r="C299" s="4"/>
      <c r="D299" s="4"/>
      <c r="E299" s="11"/>
      <c r="F299" s="11"/>
      <c r="G299" s="18"/>
      <c r="H299" s="17">
        <f t="shared" si="4"/>
        <v>0</v>
      </c>
    </row>
    <row r="300" spans="1:8" s="5" customFormat="1" ht="15" customHeight="1" x14ac:dyDescent="0.25">
      <c r="A300" s="4"/>
      <c r="B300" s="4"/>
      <c r="C300" s="4"/>
      <c r="D300" s="4"/>
      <c r="E300" s="11"/>
      <c r="F300" s="11"/>
      <c r="G300" s="18"/>
      <c r="H300" s="17">
        <f t="shared" si="4"/>
        <v>0</v>
      </c>
    </row>
    <row r="301" spans="1:8" s="5" customFormat="1" ht="15" customHeight="1" x14ac:dyDescent="0.25">
      <c r="A301" s="4"/>
      <c r="B301" s="4"/>
      <c r="C301" s="4"/>
      <c r="D301" s="4"/>
      <c r="E301" s="11"/>
      <c r="F301" s="11"/>
      <c r="G301" s="18"/>
      <c r="H301" s="17">
        <f t="shared" si="4"/>
        <v>0</v>
      </c>
    </row>
    <row r="302" spans="1:8" s="5" customFormat="1" ht="15" customHeight="1" x14ac:dyDescent="0.25">
      <c r="A302" s="4"/>
      <c r="B302" s="4"/>
      <c r="C302" s="4"/>
      <c r="D302" s="4"/>
      <c r="E302" s="11"/>
      <c r="F302" s="11"/>
      <c r="G302" s="18"/>
      <c r="H302" s="17">
        <f t="shared" si="4"/>
        <v>0</v>
      </c>
    </row>
    <row r="303" spans="1:8" s="5" customFormat="1" ht="15" customHeight="1" x14ac:dyDescent="0.25">
      <c r="A303" s="4"/>
      <c r="B303" s="4"/>
      <c r="C303" s="4"/>
      <c r="D303" s="4"/>
      <c r="E303" s="11"/>
      <c r="F303" s="11"/>
      <c r="G303" s="18"/>
      <c r="H303" s="17">
        <f t="shared" si="4"/>
        <v>0</v>
      </c>
    </row>
    <row r="304" spans="1:8" s="5" customFormat="1" ht="15" customHeight="1" x14ac:dyDescent="0.25">
      <c r="A304" s="4"/>
      <c r="B304" s="4"/>
      <c r="C304" s="4"/>
      <c r="D304" s="4"/>
      <c r="E304" s="11"/>
      <c r="F304" s="11"/>
      <c r="G304" s="18"/>
      <c r="H304" s="17">
        <f t="shared" si="4"/>
        <v>0</v>
      </c>
    </row>
    <row r="305" spans="1:8" s="5" customFormat="1" ht="15" customHeight="1" x14ac:dyDescent="0.25">
      <c r="A305" s="4"/>
      <c r="B305" s="4"/>
      <c r="C305" s="4"/>
      <c r="D305" s="4"/>
      <c r="E305" s="11"/>
      <c r="F305" s="11"/>
      <c r="G305" s="18"/>
      <c r="H305" s="17">
        <f t="shared" si="4"/>
        <v>0</v>
      </c>
    </row>
    <row r="306" spans="1:8" s="5" customFormat="1" ht="15" customHeight="1" x14ac:dyDescent="0.25">
      <c r="A306" s="4"/>
      <c r="B306" s="4"/>
      <c r="C306" s="4"/>
      <c r="D306" s="4"/>
      <c r="E306" s="11"/>
      <c r="F306" s="11"/>
      <c r="G306" s="18"/>
      <c r="H306" s="17">
        <f t="shared" si="4"/>
        <v>0</v>
      </c>
    </row>
    <row r="307" spans="1:8" s="5" customFormat="1" ht="15" customHeight="1" x14ac:dyDescent="0.25">
      <c r="A307" s="4"/>
      <c r="B307" s="4"/>
      <c r="C307" s="4"/>
      <c r="D307" s="4"/>
      <c r="E307" s="11"/>
      <c r="F307" s="11"/>
      <c r="G307" s="18"/>
      <c r="H307" s="17">
        <f t="shared" si="4"/>
        <v>0</v>
      </c>
    </row>
    <row r="308" spans="1:8" s="5" customFormat="1" ht="15" customHeight="1" x14ac:dyDescent="0.25">
      <c r="A308" s="4"/>
      <c r="B308" s="4"/>
      <c r="C308" s="4"/>
      <c r="D308" s="4"/>
      <c r="E308" s="11"/>
      <c r="F308" s="11"/>
      <c r="G308" s="18"/>
      <c r="H308" s="17">
        <f t="shared" si="4"/>
        <v>0</v>
      </c>
    </row>
    <row r="309" spans="1:8" s="5" customFormat="1" ht="15" customHeight="1" x14ac:dyDescent="0.25">
      <c r="A309" s="4"/>
      <c r="B309" s="4"/>
      <c r="C309" s="4"/>
      <c r="D309" s="4"/>
      <c r="E309" s="11"/>
      <c r="F309" s="11"/>
      <c r="G309" s="18"/>
      <c r="H309" s="17">
        <f t="shared" si="4"/>
        <v>0</v>
      </c>
    </row>
    <row r="310" spans="1:8" s="5" customFormat="1" ht="15" customHeight="1" x14ac:dyDescent="0.25">
      <c r="A310" s="4"/>
      <c r="B310" s="4"/>
      <c r="C310" s="4"/>
      <c r="D310" s="4"/>
      <c r="E310" s="11"/>
      <c r="F310" s="11"/>
      <c r="G310" s="18"/>
      <c r="H310" s="17">
        <f t="shared" si="4"/>
        <v>0</v>
      </c>
    </row>
    <row r="311" spans="1:8" s="5" customFormat="1" ht="15" customHeight="1" x14ac:dyDescent="0.25">
      <c r="A311" s="4"/>
      <c r="B311" s="4"/>
      <c r="C311" s="4"/>
      <c r="D311" s="4"/>
      <c r="E311" s="11"/>
      <c r="F311" s="11"/>
      <c r="G311" s="18"/>
      <c r="H311" s="17">
        <f t="shared" si="4"/>
        <v>0</v>
      </c>
    </row>
    <row r="312" spans="1:8" s="5" customFormat="1" ht="15" customHeight="1" x14ac:dyDescent="0.25">
      <c r="A312" s="4"/>
      <c r="B312" s="4"/>
      <c r="C312" s="4"/>
      <c r="D312" s="4"/>
      <c r="E312" s="11"/>
      <c r="F312" s="11"/>
      <c r="G312" s="18"/>
      <c r="H312" s="17">
        <f t="shared" si="4"/>
        <v>0</v>
      </c>
    </row>
    <row r="313" spans="1:8" s="5" customFormat="1" ht="15" customHeight="1" x14ac:dyDescent="0.25">
      <c r="A313" s="4"/>
      <c r="B313" s="4"/>
      <c r="C313" s="4"/>
      <c r="D313" s="4"/>
      <c r="E313" s="11"/>
      <c r="F313" s="11"/>
      <c r="G313" s="18"/>
      <c r="H313" s="17">
        <f t="shared" si="4"/>
        <v>0</v>
      </c>
    </row>
    <row r="314" spans="1:8" s="5" customFormat="1" ht="15" customHeight="1" x14ac:dyDescent="0.25">
      <c r="A314" s="4"/>
      <c r="B314" s="4"/>
      <c r="C314" s="4"/>
      <c r="D314" s="4"/>
      <c r="E314" s="11"/>
      <c r="F314" s="11"/>
      <c r="G314" s="18"/>
      <c r="H314" s="17">
        <f t="shared" si="4"/>
        <v>0</v>
      </c>
    </row>
    <row r="315" spans="1:8" s="5" customFormat="1" ht="15" customHeight="1" x14ac:dyDescent="0.25">
      <c r="A315" s="4"/>
      <c r="B315" s="4"/>
      <c r="C315" s="4"/>
      <c r="D315" s="4"/>
      <c r="E315" s="11"/>
      <c r="F315" s="11"/>
      <c r="G315" s="18"/>
      <c r="H315" s="17">
        <f t="shared" si="4"/>
        <v>0</v>
      </c>
    </row>
    <row r="316" spans="1:8" s="5" customFormat="1" ht="15" customHeight="1" x14ac:dyDescent="0.25">
      <c r="A316" s="4"/>
      <c r="B316" s="4"/>
      <c r="C316" s="4"/>
      <c r="D316" s="4"/>
      <c r="E316" s="11"/>
      <c r="F316" s="11"/>
      <c r="G316" s="18"/>
      <c r="H316" s="17">
        <f t="shared" si="4"/>
        <v>0</v>
      </c>
    </row>
    <row r="317" spans="1:8" s="5" customFormat="1" ht="15" customHeight="1" x14ac:dyDescent="0.25">
      <c r="A317" s="4"/>
      <c r="B317" s="4"/>
      <c r="C317" s="4"/>
      <c r="D317" s="4"/>
      <c r="E317" s="11"/>
      <c r="F317" s="11"/>
      <c r="G317" s="18"/>
      <c r="H317" s="17">
        <f t="shared" si="4"/>
        <v>0</v>
      </c>
    </row>
    <row r="318" spans="1:8" s="5" customFormat="1" ht="15" customHeight="1" x14ac:dyDescent="0.25">
      <c r="A318" s="4"/>
      <c r="B318" s="4"/>
      <c r="C318" s="4"/>
      <c r="D318" s="4"/>
      <c r="E318" s="11"/>
      <c r="F318" s="11"/>
      <c r="G318" s="18"/>
      <c r="H318" s="17">
        <f t="shared" si="4"/>
        <v>0</v>
      </c>
    </row>
    <row r="319" spans="1:8" s="5" customFormat="1" ht="15" customHeight="1" x14ac:dyDescent="0.25">
      <c r="A319" s="4"/>
      <c r="B319" s="4"/>
      <c r="C319" s="4"/>
      <c r="D319" s="4"/>
      <c r="E319" s="11"/>
      <c r="F319" s="11"/>
      <c r="G319" s="18"/>
      <c r="H319" s="17">
        <f t="shared" si="4"/>
        <v>0</v>
      </c>
    </row>
    <row r="320" spans="1:8" s="5" customFormat="1" ht="15" customHeight="1" x14ac:dyDescent="0.25">
      <c r="A320" s="4"/>
      <c r="B320" s="4"/>
      <c r="C320" s="4"/>
      <c r="D320" s="4"/>
      <c r="E320" s="11"/>
      <c r="F320" s="11"/>
      <c r="G320" s="18"/>
      <c r="H320" s="17">
        <f t="shared" si="4"/>
        <v>0</v>
      </c>
    </row>
    <row r="321" spans="1:8" s="5" customFormat="1" ht="15" customHeight="1" x14ac:dyDescent="0.25">
      <c r="A321" s="4"/>
      <c r="B321" s="4"/>
      <c r="C321" s="4"/>
      <c r="D321" s="4"/>
      <c r="E321" s="11"/>
      <c r="F321" s="11"/>
      <c r="G321" s="18"/>
      <c r="H321" s="17">
        <f t="shared" si="4"/>
        <v>0</v>
      </c>
    </row>
    <row r="322" spans="1:8" s="5" customFormat="1" ht="15" customHeight="1" x14ac:dyDescent="0.25">
      <c r="A322" s="4"/>
      <c r="B322" s="4"/>
      <c r="C322" s="4"/>
      <c r="D322" s="4"/>
      <c r="E322" s="11"/>
      <c r="F322" s="11"/>
      <c r="G322" s="18"/>
      <c r="H322" s="17">
        <f t="shared" si="4"/>
        <v>0</v>
      </c>
    </row>
    <row r="323" spans="1:8" s="5" customFormat="1" ht="15" customHeight="1" x14ac:dyDescent="0.25">
      <c r="A323" s="4"/>
      <c r="B323" s="4"/>
      <c r="C323" s="4"/>
      <c r="D323" s="4"/>
      <c r="E323" s="11"/>
      <c r="F323" s="11"/>
      <c r="G323" s="18"/>
      <c r="H323" s="17">
        <f t="shared" si="4"/>
        <v>0</v>
      </c>
    </row>
    <row r="324" spans="1:8" s="5" customFormat="1" ht="15" customHeight="1" x14ac:dyDescent="0.25">
      <c r="A324" s="4"/>
      <c r="B324" s="4"/>
      <c r="C324" s="4"/>
      <c r="D324" s="4"/>
      <c r="E324" s="11"/>
      <c r="F324" s="11"/>
      <c r="G324" s="18"/>
      <c r="H324" s="17">
        <f t="shared" si="4"/>
        <v>0</v>
      </c>
    </row>
    <row r="325" spans="1:8" s="5" customFormat="1" ht="15" customHeight="1" x14ac:dyDescent="0.25">
      <c r="A325" s="4"/>
      <c r="B325" s="4"/>
      <c r="C325" s="4"/>
      <c r="D325" s="4"/>
      <c r="E325" s="11"/>
      <c r="F325" s="11"/>
      <c r="G325" s="18"/>
      <c r="H325" s="17">
        <f t="shared" si="4"/>
        <v>0</v>
      </c>
    </row>
    <row r="326" spans="1:8" s="5" customFormat="1" ht="15" customHeight="1" x14ac:dyDescent="0.25">
      <c r="A326" s="4"/>
      <c r="B326" s="4"/>
      <c r="C326" s="4"/>
      <c r="D326" s="4"/>
      <c r="E326" s="11"/>
      <c r="F326" s="11"/>
      <c r="G326" s="18"/>
      <c r="H326" s="17">
        <f t="shared" ref="H326:H389" si="5">E326*G326</f>
        <v>0</v>
      </c>
    </row>
    <row r="327" spans="1:8" s="5" customFormat="1" ht="15" customHeight="1" x14ac:dyDescent="0.25">
      <c r="A327" s="4"/>
      <c r="B327" s="4"/>
      <c r="C327" s="4"/>
      <c r="D327" s="4"/>
      <c r="E327" s="11"/>
      <c r="F327" s="11"/>
      <c r="G327" s="18"/>
      <c r="H327" s="17">
        <f t="shared" si="5"/>
        <v>0</v>
      </c>
    </row>
    <row r="328" spans="1:8" s="5" customFormat="1" ht="15" customHeight="1" x14ac:dyDescent="0.25">
      <c r="A328" s="4"/>
      <c r="B328" s="4"/>
      <c r="C328" s="4"/>
      <c r="D328" s="4"/>
      <c r="E328" s="11"/>
      <c r="F328" s="11"/>
      <c r="G328" s="18"/>
      <c r="H328" s="17">
        <f t="shared" si="5"/>
        <v>0</v>
      </c>
    </row>
    <row r="329" spans="1:8" s="5" customFormat="1" ht="15" customHeight="1" x14ac:dyDescent="0.25">
      <c r="A329" s="4"/>
      <c r="B329" s="4"/>
      <c r="C329" s="4"/>
      <c r="D329" s="4"/>
      <c r="E329" s="11"/>
      <c r="F329" s="11"/>
      <c r="G329" s="18"/>
      <c r="H329" s="17">
        <f t="shared" si="5"/>
        <v>0</v>
      </c>
    </row>
    <row r="330" spans="1:8" s="5" customFormat="1" ht="15" customHeight="1" x14ac:dyDescent="0.25">
      <c r="A330" s="4"/>
      <c r="B330" s="4"/>
      <c r="C330" s="4"/>
      <c r="D330" s="4"/>
      <c r="E330" s="11"/>
      <c r="F330" s="11"/>
      <c r="G330" s="18"/>
      <c r="H330" s="17">
        <f t="shared" si="5"/>
        <v>0</v>
      </c>
    </row>
    <row r="331" spans="1:8" s="5" customFormat="1" ht="15" customHeight="1" x14ac:dyDescent="0.25">
      <c r="A331" s="4"/>
      <c r="B331" s="4"/>
      <c r="C331" s="4"/>
      <c r="D331" s="4"/>
      <c r="E331" s="11"/>
      <c r="F331" s="11"/>
      <c r="G331" s="18"/>
      <c r="H331" s="17">
        <f t="shared" si="5"/>
        <v>0</v>
      </c>
    </row>
    <row r="332" spans="1:8" s="5" customFormat="1" ht="15" customHeight="1" x14ac:dyDescent="0.25">
      <c r="A332" s="4"/>
      <c r="B332" s="4"/>
      <c r="C332" s="4"/>
      <c r="D332" s="4"/>
      <c r="E332" s="11"/>
      <c r="F332" s="11"/>
      <c r="G332" s="18"/>
      <c r="H332" s="17">
        <f t="shared" si="5"/>
        <v>0</v>
      </c>
    </row>
    <row r="333" spans="1:8" s="5" customFormat="1" ht="15" customHeight="1" x14ac:dyDescent="0.25">
      <c r="A333" s="4"/>
      <c r="B333" s="4"/>
      <c r="C333" s="4"/>
      <c r="D333" s="4"/>
      <c r="E333" s="11"/>
      <c r="F333" s="11"/>
      <c r="G333" s="18"/>
      <c r="H333" s="17">
        <f t="shared" si="5"/>
        <v>0</v>
      </c>
    </row>
    <row r="334" spans="1:8" s="5" customFormat="1" ht="15" customHeight="1" x14ac:dyDescent="0.25">
      <c r="A334" s="4"/>
      <c r="B334" s="4"/>
      <c r="C334" s="4"/>
      <c r="D334" s="4"/>
      <c r="E334" s="11"/>
      <c r="F334" s="11"/>
      <c r="G334" s="18"/>
      <c r="H334" s="17">
        <f t="shared" si="5"/>
        <v>0</v>
      </c>
    </row>
    <row r="335" spans="1:8" s="5" customFormat="1" ht="15" customHeight="1" x14ac:dyDescent="0.25">
      <c r="A335" s="4"/>
      <c r="B335" s="4"/>
      <c r="C335" s="4"/>
      <c r="D335" s="4"/>
      <c r="E335" s="11"/>
      <c r="F335" s="11"/>
      <c r="G335" s="18"/>
      <c r="H335" s="17">
        <f t="shared" si="5"/>
        <v>0</v>
      </c>
    </row>
    <row r="336" spans="1:8" s="5" customFormat="1" ht="15" customHeight="1" x14ac:dyDescent="0.25">
      <c r="A336" s="4"/>
      <c r="B336" s="4"/>
      <c r="C336" s="4"/>
      <c r="D336" s="4"/>
      <c r="E336" s="11"/>
      <c r="F336" s="11"/>
      <c r="G336" s="18"/>
      <c r="H336" s="17">
        <f t="shared" si="5"/>
        <v>0</v>
      </c>
    </row>
    <row r="337" spans="1:8" s="5" customFormat="1" ht="15" customHeight="1" x14ac:dyDescent="0.25">
      <c r="A337" s="4"/>
      <c r="B337" s="4"/>
      <c r="C337" s="4"/>
      <c r="D337" s="4"/>
      <c r="E337" s="11"/>
      <c r="F337" s="11"/>
      <c r="G337" s="18"/>
      <c r="H337" s="17">
        <f t="shared" si="5"/>
        <v>0</v>
      </c>
    </row>
    <row r="338" spans="1:8" s="5" customFormat="1" ht="15" customHeight="1" x14ac:dyDescent="0.25">
      <c r="A338" s="4"/>
      <c r="B338" s="4"/>
      <c r="C338" s="4"/>
      <c r="D338" s="4"/>
      <c r="E338" s="11"/>
      <c r="F338" s="11"/>
      <c r="G338" s="18"/>
      <c r="H338" s="17">
        <f t="shared" si="5"/>
        <v>0</v>
      </c>
    </row>
    <row r="339" spans="1:8" s="5" customFormat="1" ht="15" customHeight="1" x14ac:dyDescent="0.25">
      <c r="A339" s="4"/>
      <c r="B339" s="4"/>
      <c r="C339" s="4"/>
      <c r="D339" s="4"/>
      <c r="E339" s="11"/>
      <c r="F339" s="11"/>
      <c r="G339" s="18"/>
      <c r="H339" s="17">
        <f t="shared" si="5"/>
        <v>0</v>
      </c>
    </row>
    <row r="340" spans="1:8" s="5" customFormat="1" ht="15" customHeight="1" x14ac:dyDescent="0.25">
      <c r="A340" s="4"/>
      <c r="B340" s="4"/>
      <c r="C340" s="4"/>
      <c r="D340" s="4"/>
      <c r="E340" s="11"/>
      <c r="F340" s="11"/>
      <c r="G340" s="18"/>
      <c r="H340" s="17">
        <f t="shared" si="5"/>
        <v>0</v>
      </c>
    </row>
    <row r="341" spans="1:8" s="5" customFormat="1" ht="15" customHeight="1" x14ac:dyDescent="0.25">
      <c r="A341" s="4"/>
      <c r="B341" s="4"/>
      <c r="C341" s="4"/>
      <c r="D341" s="4"/>
      <c r="E341" s="11"/>
      <c r="F341" s="11"/>
      <c r="G341" s="18"/>
      <c r="H341" s="17">
        <f t="shared" si="5"/>
        <v>0</v>
      </c>
    </row>
    <row r="342" spans="1:8" s="5" customFormat="1" ht="15" customHeight="1" x14ac:dyDescent="0.25">
      <c r="A342" s="4"/>
      <c r="B342" s="4"/>
      <c r="C342" s="4"/>
      <c r="D342" s="4"/>
      <c r="E342" s="11"/>
      <c r="F342" s="11"/>
      <c r="G342" s="18"/>
      <c r="H342" s="17">
        <f t="shared" si="5"/>
        <v>0</v>
      </c>
    </row>
    <row r="343" spans="1:8" s="5" customFormat="1" ht="15" customHeight="1" x14ac:dyDescent="0.25">
      <c r="A343" s="4"/>
      <c r="B343" s="4"/>
      <c r="C343" s="4"/>
      <c r="D343" s="4"/>
      <c r="E343" s="11"/>
      <c r="F343" s="11"/>
      <c r="G343" s="18"/>
      <c r="H343" s="17">
        <f t="shared" si="5"/>
        <v>0</v>
      </c>
    </row>
    <row r="344" spans="1:8" s="5" customFormat="1" ht="15" customHeight="1" x14ac:dyDescent="0.25">
      <c r="A344" s="4"/>
      <c r="B344" s="4"/>
      <c r="C344" s="4"/>
      <c r="D344" s="4"/>
      <c r="E344" s="11"/>
      <c r="F344" s="11"/>
      <c r="G344" s="18"/>
      <c r="H344" s="17">
        <f t="shared" si="5"/>
        <v>0</v>
      </c>
    </row>
    <row r="345" spans="1:8" s="5" customFormat="1" ht="15" customHeight="1" x14ac:dyDescent="0.25">
      <c r="A345" s="4"/>
      <c r="B345" s="4"/>
      <c r="C345" s="4"/>
      <c r="D345" s="4"/>
      <c r="E345" s="11"/>
      <c r="F345" s="11"/>
      <c r="G345" s="18"/>
      <c r="H345" s="17">
        <f t="shared" si="5"/>
        <v>0</v>
      </c>
    </row>
    <row r="346" spans="1:8" s="5" customFormat="1" ht="15" customHeight="1" x14ac:dyDescent="0.25">
      <c r="A346" s="4"/>
      <c r="B346" s="4"/>
      <c r="C346" s="4"/>
      <c r="D346" s="4"/>
      <c r="E346" s="11"/>
      <c r="F346" s="11"/>
      <c r="G346" s="18"/>
      <c r="H346" s="17">
        <f t="shared" si="5"/>
        <v>0</v>
      </c>
    </row>
    <row r="347" spans="1:8" s="5" customFormat="1" ht="15" customHeight="1" x14ac:dyDescent="0.25">
      <c r="A347" s="4"/>
      <c r="B347" s="4"/>
      <c r="C347" s="4"/>
      <c r="D347" s="4"/>
      <c r="E347" s="11"/>
      <c r="F347" s="11"/>
      <c r="G347" s="18"/>
      <c r="H347" s="17">
        <f t="shared" si="5"/>
        <v>0</v>
      </c>
    </row>
    <row r="348" spans="1:8" s="5" customFormat="1" ht="15" customHeight="1" x14ac:dyDescent="0.25">
      <c r="A348" s="4"/>
      <c r="B348" s="4"/>
      <c r="C348" s="4"/>
      <c r="D348" s="4"/>
      <c r="E348" s="11"/>
      <c r="F348" s="11"/>
      <c r="G348" s="18"/>
      <c r="H348" s="17">
        <f t="shared" si="5"/>
        <v>0</v>
      </c>
    </row>
    <row r="349" spans="1:8" s="5" customFormat="1" ht="15" customHeight="1" x14ac:dyDescent="0.25">
      <c r="A349" s="4"/>
      <c r="B349" s="4"/>
      <c r="C349" s="4"/>
      <c r="D349" s="4"/>
      <c r="E349" s="11"/>
      <c r="F349" s="11"/>
      <c r="G349" s="18"/>
      <c r="H349" s="17">
        <f t="shared" si="5"/>
        <v>0</v>
      </c>
    </row>
    <row r="350" spans="1:8" s="5" customFormat="1" ht="15" customHeight="1" x14ac:dyDescent="0.25">
      <c r="A350" s="4"/>
      <c r="B350" s="4"/>
      <c r="C350" s="4"/>
      <c r="D350" s="4"/>
      <c r="E350" s="11"/>
      <c r="F350" s="11"/>
      <c r="G350" s="18"/>
      <c r="H350" s="17">
        <f t="shared" si="5"/>
        <v>0</v>
      </c>
    </row>
    <row r="351" spans="1:8" s="5" customFormat="1" ht="15" customHeight="1" x14ac:dyDescent="0.25">
      <c r="A351" s="4"/>
      <c r="B351" s="4"/>
      <c r="C351" s="4"/>
      <c r="D351" s="4"/>
      <c r="E351" s="11"/>
      <c r="F351" s="11"/>
      <c r="G351" s="18"/>
      <c r="H351" s="17">
        <f t="shared" si="5"/>
        <v>0</v>
      </c>
    </row>
    <row r="352" spans="1:8" s="5" customFormat="1" ht="15" customHeight="1" x14ac:dyDescent="0.25">
      <c r="A352" s="4"/>
      <c r="B352" s="4"/>
      <c r="C352" s="4"/>
      <c r="D352" s="4"/>
      <c r="E352" s="11"/>
      <c r="F352" s="11"/>
      <c r="G352" s="18"/>
      <c r="H352" s="17">
        <f t="shared" si="5"/>
        <v>0</v>
      </c>
    </row>
    <row r="353" spans="1:8" s="5" customFormat="1" ht="15" customHeight="1" x14ac:dyDescent="0.25">
      <c r="A353" s="4"/>
      <c r="B353" s="4"/>
      <c r="C353" s="4"/>
      <c r="D353" s="4"/>
      <c r="E353" s="11"/>
      <c r="F353" s="11"/>
      <c r="G353" s="18"/>
      <c r="H353" s="17">
        <f t="shared" si="5"/>
        <v>0</v>
      </c>
    </row>
    <row r="354" spans="1:8" s="5" customFormat="1" ht="15" customHeight="1" x14ac:dyDescent="0.25">
      <c r="A354" s="4"/>
      <c r="B354" s="4"/>
      <c r="C354" s="4"/>
      <c r="D354" s="4"/>
      <c r="E354" s="11"/>
      <c r="F354" s="11"/>
      <c r="G354" s="18"/>
      <c r="H354" s="17">
        <f t="shared" si="5"/>
        <v>0</v>
      </c>
    </row>
    <row r="355" spans="1:8" s="5" customFormat="1" ht="15" customHeight="1" x14ac:dyDescent="0.25">
      <c r="A355" s="4"/>
      <c r="B355" s="4"/>
      <c r="C355" s="4"/>
      <c r="D355" s="4"/>
      <c r="E355" s="11"/>
      <c r="F355" s="11"/>
      <c r="G355" s="18"/>
      <c r="H355" s="17">
        <f t="shared" si="5"/>
        <v>0</v>
      </c>
    </row>
    <row r="356" spans="1:8" s="5" customFormat="1" ht="15" customHeight="1" x14ac:dyDescent="0.25">
      <c r="A356" s="4"/>
      <c r="B356" s="4"/>
      <c r="C356" s="4"/>
      <c r="D356" s="4"/>
      <c r="E356" s="11"/>
      <c r="F356" s="11"/>
      <c r="G356" s="18"/>
      <c r="H356" s="17">
        <f t="shared" si="5"/>
        <v>0</v>
      </c>
    </row>
    <row r="357" spans="1:8" s="5" customFormat="1" ht="15" customHeight="1" x14ac:dyDescent="0.25">
      <c r="A357" s="4"/>
      <c r="B357" s="4"/>
      <c r="C357" s="4"/>
      <c r="D357" s="4"/>
      <c r="E357" s="11"/>
      <c r="F357" s="11"/>
      <c r="G357" s="18"/>
      <c r="H357" s="17">
        <f t="shared" si="5"/>
        <v>0</v>
      </c>
    </row>
    <row r="358" spans="1:8" s="5" customFormat="1" ht="15" customHeight="1" x14ac:dyDescent="0.25">
      <c r="A358" s="4"/>
      <c r="B358" s="4"/>
      <c r="C358" s="4"/>
      <c r="D358" s="4"/>
      <c r="E358" s="11"/>
      <c r="F358" s="11"/>
      <c r="G358" s="18"/>
      <c r="H358" s="17">
        <f t="shared" si="5"/>
        <v>0</v>
      </c>
    </row>
    <row r="359" spans="1:8" s="5" customFormat="1" ht="15" customHeight="1" x14ac:dyDescent="0.25">
      <c r="A359" s="4"/>
      <c r="B359" s="4"/>
      <c r="C359" s="4"/>
      <c r="D359" s="4"/>
      <c r="E359" s="11"/>
      <c r="F359" s="11"/>
      <c r="G359" s="18"/>
      <c r="H359" s="17">
        <f t="shared" si="5"/>
        <v>0</v>
      </c>
    </row>
    <row r="360" spans="1:8" s="5" customFormat="1" ht="15" customHeight="1" x14ac:dyDescent="0.25">
      <c r="A360" s="4"/>
      <c r="B360" s="4"/>
      <c r="C360" s="4"/>
      <c r="D360" s="4"/>
      <c r="E360" s="11"/>
      <c r="F360" s="11"/>
      <c r="G360" s="18"/>
      <c r="H360" s="17">
        <f t="shared" si="5"/>
        <v>0</v>
      </c>
    </row>
    <row r="361" spans="1:8" s="5" customFormat="1" ht="15" customHeight="1" x14ac:dyDescent="0.25">
      <c r="A361" s="4"/>
      <c r="B361" s="4"/>
      <c r="C361" s="4"/>
      <c r="D361" s="4"/>
      <c r="E361" s="11"/>
      <c r="F361" s="11"/>
      <c r="G361" s="18"/>
      <c r="H361" s="17">
        <f t="shared" si="5"/>
        <v>0</v>
      </c>
    </row>
    <row r="362" spans="1:8" s="5" customFormat="1" ht="15" customHeight="1" x14ac:dyDescent="0.25">
      <c r="A362" s="4"/>
      <c r="B362" s="4"/>
      <c r="C362" s="4"/>
      <c r="D362" s="4"/>
      <c r="E362" s="11"/>
      <c r="F362" s="11"/>
      <c r="G362" s="18"/>
      <c r="H362" s="17">
        <f t="shared" si="5"/>
        <v>0</v>
      </c>
    </row>
    <row r="363" spans="1:8" s="5" customFormat="1" ht="15" customHeight="1" x14ac:dyDescent="0.25">
      <c r="A363" s="4"/>
      <c r="B363" s="4"/>
      <c r="C363" s="4"/>
      <c r="D363" s="4"/>
      <c r="E363" s="11"/>
      <c r="F363" s="11"/>
      <c r="G363" s="18"/>
      <c r="H363" s="17">
        <f t="shared" si="5"/>
        <v>0</v>
      </c>
    </row>
    <row r="364" spans="1:8" s="5" customFormat="1" ht="15" customHeight="1" x14ac:dyDescent="0.25">
      <c r="A364" s="4"/>
      <c r="B364" s="4"/>
      <c r="C364" s="4"/>
      <c r="D364" s="4"/>
      <c r="E364" s="11"/>
      <c r="F364" s="11"/>
      <c r="G364" s="18"/>
      <c r="H364" s="17">
        <f t="shared" si="5"/>
        <v>0</v>
      </c>
    </row>
    <row r="365" spans="1:8" s="5" customFormat="1" ht="15" customHeight="1" x14ac:dyDescent="0.25">
      <c r="A365" s="4"/>
      <c r="B365" s="4"/>
      <c r="C365" s="4"/>
      <c r="D365" s="4"/>
      <c r="E365" s="11"/>
      <c r="F365" s="11"/>
      <c r="G365" s="18"/>
      <c r="H365" s="17">
        <f t="shared" si="5"/>
        <v>0</v>
      </c>
    </row>
    <row r="366" spans="1:8" s="5" customFormat="1" ht="15" customHeight="1" x14ac:dyDescent="0.25">
      <c r="A366" s="4"/>
      <c r="B366" s="4"/>
      <c r="C366" s="4"/>
      <c r="D366" s="4"/>
      <c r="E366" s="11"/>
      <c r="F366" s="11"/>
      <c r="G366" s="18"/>
      <c r="H366" s="17">
        <f t="shared" si="5"/>
        <v>0</v>
      </c>
    </row>
    <row r="367" spans="1:8" s="5" customFormat="1" ht="15" customHeight="1" x14ac:dyDescent="0.25">
      <c r="A367" s="4"/>
      <c r="B367" s="4"/>
      <c r="C367" s="4"/>
      <c r="D367" s="4"/>
      <c r="E367" s="11"/>
      <c r="F367" s="11"/>
      <c r="G367" s="18"/>
      <c r="H367" s="17">
        <f t="shared" si="5"/>
        <v>0</v>
      </c>
    </row>
    <row r="368" spans="1:8" s="5" customFormat="1" ht="15" customHeight="1" x14ac:dyDescent="0.25">
      <c r="A368" s="4"/>
      <c r="B368" s="4"/>
      <c r="C368" s="4"/>
      <c r="D368" s="4"/>
      <c r="E368" s="11"/>
      <c r="F368" s="11"/>
      <c r="G368" s="18"/>
      <c r="H368" s="17">
        <f t="shared" si="5"/>
        <v>0</v>
      </c>
    </row>
    <row r="369" spans="1:8" s="5" customFormat="1" ht="15" customHeight="1" x14ac:dyDescent="0.25">
      <c r="A369" s="4"/>
      <c r="B369" s="4"/>
      <c r="C369" s="4"/>
      <c r="D369" s="4"/>
      <c r="E369" s="11"/>
      <c r="F369" s="11"/>
      <c r="G369" s="18"/>
      <c r="H369" s="17">
        <f t="shared" si="5"/>
        <v>0</v>
      </c>
    </row>
    <row r="370" spans="1:8" s="5" customFormat="1" ht="15" customHeight="1" x14ac:dyDescent="0.25">
      <c r="A370" s="4"/>
      <c r="B370" s="4"/>
      <c r="C370" s="4"/>
      <c r="D370" s="4"/>
      <c r="E370" s="11"/>
      <c r="F370" s="11"/>
      <c r="G370" s="18"/>
      <c r="H370" s="17">
        <f t="shared" si="5"/>
        <v>0</v>
      </c>
    </row>
    <row r="371" spans="1:8" s="5" customFormat="1" ht="15" customHeight="1" x14ac:dyDescent="0.25">
      <c r="A371" s="4"/>
      <c r="B371" s="4"/>
      <c r="C371" s="4"/>
      <c r="D371" s="4"/>
      <c r="E371" s="11"/>
      <c r="F371" s="11"/>
      <c r="G371" s="18"/>
      <c r="H371" s="17">
        <f t="shared" si="5"/>
        <v>0</v>
      </c>
    </row>
    <row r="372" spans="1:8" s="5" customFormat="1" ht="15" customHeight="1" x14ac:dyDescent="0.25">
      <c r="A372" s="4"/>
      <c r="B372" s="4"/>
      <c r="C372" s="4"/>
      <c r="D372" s="4"/>
      <c r="E372" s="11"/>
      <c r="F372" s="11"/>
      <c r="G372" s="18"/>
      <c r="H372" s="17">
        <f t="shared" si="5"/>
        <v>0</v>
      </c>
    </row>
    <row r="373" spans="1:8" s="5" customFormat="1" ht="15" customHeight="1" x14ac:dyDescent="0.25">
      <c r="A373" s="4"/>
      <c r="B373" s="4"/>
      <c r="C373" s="4"/>
      <c r="D373" s="4"/>
      <c r="E373" s="11"/>
      <c r="F373" s="11"/>
      <c r="G373" s="18"/>
      <c r="H373" s="17">
        <f t="shared" si="5"/>
        <v>0</v>
      </c>
    </row>
    <row r="374" spans="1:8" s="5" customFormat="1" ht="15" customHeight="1" x14ac:dyDescent="0.25">
      <c r="A374" s="4"/>
      <c r="B374" s="4"/>
      <c r="C374" s="4"/>
      <c r="D374" s="4"/>
      <c r="E374" s="11"/>
      <c r="F374" s="11"/>
      <c r="G374" s="18"/>
      <c r="H374" s="17">
        <f t="shared" si="5"/>
        <v>0</v>
      </c>
    </row>
    <row r="375" spans="1:8" s="5" customFormat="1" ht="15" customHeight="1" x14ac:dyDescent="0.25">
      <c r="A375" s="4"/>
      <c r="B375" s="4"/>
      <c r="C375" s="4"/>
      <c r="D375" s="4"/>
      <c r="E375" s="11"/>
      <c r="F375" s="11"/>
      <c r="G375" s="18"/>
      <c r="H375" s="17">
        <f t="shared" si="5"/>
        <v>0</v>
      </c>
    </row>
    <row r="376" spans="1:8" s="5" customFormat="1" ht="15" customHeight="1" x14ac:dyDescent="0.25">
      <c r="A376" s="4"/>
      <c r="B376" s="4"/>
      <c r="C376" s="4"/>
      <c r="D376" s="4"/>
      <c r="E376" s="11"/>
      <c r="F376" s="11"/>
      <c r="G376" s="18"/>
      <c r="H376" s="17">
        <f t="shared" si="5"/>
        <v>0</v>
      </c>
    </row>
    <row r="377" spans="1:8" s="5" customFormat="1" ht="15" customHeight="1" x14ac:dyDescent="0.25">
      <c r="A377" s="4"/>
      <c r="B377" s="4"/>
      <c r="C377" s="4"/>
      <c r="D377" s="4"/>
      <c r="E377" s="11"/>
      <c r="F377" s="11"/>
      <c r="G377" s="18"/>
      <c r="H377" s="17">
        <f t="shared" si="5"/>
        <v>0</v>
      </c>
    </row>
    <row r="378" spans="1:8" s="5" customFormat="1" ht="15" customHeight="1" x14ac:dyDescent="0.25">
      <c r="A378" s="4"/>
      <c r="B378" s="4"/>
      <c r="C378" s="4"/>
      <c r="D378" s="4"/>
      <c r="E378" s="11"/>
      <c r="F378" s="11"/>
      <c r="G378" s="18"/>
      <c r="H378" s="17">
        <f t="shared" si="5"/>
        <v>0</v>
      </c>
    </row>
    <row r="379" spans="1:8" s="5" customFormat="1" ht="15" customHeight="1" x14ac:dyDescent="0.25">
      <c r="A379" s="4"/>
      <c r="B379" s="4"/>
      <c r="C379" s="4"/>
      <c r="D379" s="4"/>
      <c r="E379" s="11"/>
      <c r="F379" s="11"/>
      <c r="G379" s="18"/>
      <c r="H379" s="17">
        <f t="shared" si="5"/>
        <v>0</v>
      </c>
    </row>
    <row r="380" spans="1:8" s="5" customFormat="1" ht="15" customHeight="1" x14ac:dyDescent="0.25">
      <c r="A380" s="4"/>
      <c r="B380" s="4"/>
      <c r="C380" s="4"/>
      <c r="D380" s="4"/>
      <c r="E380" s="11"/>
      <c r="F380" s="11"/>
      <c r="G380" s="18"/>
      <c r="H380" s="17">
        <f t="shared" si="5"/>
        <v>0</v>
      </c>
    </row>
    <row r="381" spans="1:8" s="5" customFormat="1" ht="15" customHeight="1" x14ac:dyDescent="0.25">
      <c r="A381" s="4"/>
      <c r="B381" s="4"/>
      <c r="C381" s="4"/>
      <c r="D381" s="4"/>
      <c r="E381" s="11"/>
      <c r="F381" s="11"/>
      <c r="G381" s="18"/>
      <c r="H381" s="17">
        <f t="shared" si="5"/>
        <v>0</v>
      </c>
    </row>
    <row r="382" spans="1:8" s="5" customFormat="1" ht="15" customHeight="1" x14ac:dyDescent="0.25">
      <c r="A382" s="4"/>
      <c r="B382" s="4"/>
      <c r="C382" s="4"/>
      <c r="D382" s="4"/>
      <c r="E382" s="11"/>
      <c r="F382" s="11"/>
      <c r="G382" s="18"/>
      <c r="H382" s="17">
        <f t="shared" si="5"/>
        <v>0</v>
      </c>
    </row>
    <row r="383" spans="1:8" s="5" customFormat="1" ht="15" customHeight="1" x14ac:dyDescent="0.25">
      <c r="A383" s="4"/>
      <c r="B383" s="4"/>
      <c r="C383" s="4"/>
      <c r="D383" s="4"/>
      <c r="E383" s="11"/>
      <c r="F383" s="11"/>
      <c r="G383" s="18"/>
      <c r="H383" s="17">
        <f t="shared" si="5"/>
        <v>0</v>
      </c>
    </row>
    <row r="384" spans="1:8" s="5" customFormat="1" ht="15" customHeight="1" x14ac:dyDescent="0.25">
      <c r="A384" s="4"/>
      <c r="B384" s="4"/>
      <c r="C384" s="4"/>
      <c r="D384" s="4"/>
      <c r="E384" s="11"/>
      <c r="F384" s="11"/>
      <c r="G384" s="18"/>
      <c r="H384" s="17">
        <f t="shared" si="5"/>
        <v>0</v>
      </c>
    </row>
    <row r="385" spans="1:8" s="5" customFormat="1" ht="15" customHeight="1" x14ac:dyDescent="0.25">
      <c r="A385" s="4"/>
      <c r="B385" s="4"/>
      <c r="C385" s="4"/>
      <c r="D385" s="4"/>
      <c r="E385" s="11"/>
      <c r="F385" s="11"/>
      <c r="G385" s="18"/>
      <c r="H385" s="17">
        <f t="shared" si="5"/>
        <v>0</v>
      </c>
    </row>
    <row r="386" spans="1:8" s="5" customFormat="1" ht="15" customHeight="1" x14ac:dyDescent="0.25">
      <c r="A386" s="4"/>
      <c r="B386" s="4"/>
      <c r="C386" s="4"/>
      <c r="D386" s="4"/>
      <c r="E386" s="11"/>
      <c r="F386" s="11"/>
      <c r="G386" s="18"/>
      <c r="H386" s="17">
        <f t="shared" si="5"/>
        <v>0</v>
      </c>
    </row>
    <row r="387" spans="1:8" s="5" customFormat="1" ht="15" customHeight="1" x14ac:dyDescent="0.25">
      <c r="A387" s="4"/>
      <c r="B387" s="4"/>
      <c r="C387" s="4"/>
      <c r="D387" s="4"/>
      <c r="E387" s="11"/>
      <c r="F387" s="11"/>
      <c r="G387" s="18"/>
      <c r="H387" s="17">
        <f t="shared" si="5"/>
        <v>0</v>
      </c>
    </row>
    <row r="388" spans="1:8" s="5" customFormat="1" ht="15" customHeight="1" x14ac:dyDescent="0.25">
      <c r="A388" s="4"/>
      <c r="B388" s="4"/>
      <c r="C388" s="4"/>
      <c r="D388" s="4"/>
      <c r="E388" s="11"/>
      <c r="F388" s="11"/>
      <c r="G388" s="18"/>
      <c r="H388" s="17">
        <f t="shared" si="5"/>
        <v>0</v>
      </c>
    </row>
    <row r="389" spans="1:8" s="5" customFormat="1" ht="15" customHeight="1" x14ac:dyDescent="0.25">
      <c r="A389" s="4"/>
      <c r="B389" s="4"/>
      <c r="C389" s="4"/>
      <c r="D389" s="4"/>
      <c r="E389" s="11"/>
      <c r="F389" s="11"/>
      <c r="G389" s="18"/>
      <c r="H389" s="17">
        <f t="shared" si="5"/>
        <v>0</v>
      </c>
    </row>
    <row r="390" spans="1:8" s="5" customFormat="1" ht="15" customHeight="1" x14ac:dyDescent="0.25">
      <c r="A390" s="4"/>
      <c r="B390" s="4"/>
      <c r="C390" s="4"/>
      <c r="D390" s="4"/>
      <c r="E390" s="11"/>
      <c r="F390" s="11"/>
      <c r="G390" s="18"/>
      <c r="H390" s="17">
        <f t="shared" ref="H390:H453" si="6">E390*G390</f>
        <v>0</v>
      </c>
    </row>
    <row r="391" spans="1:8" s="5" customFormat="1" ht="15" customHeight="1" x14ac:dyDescent="0.25">
      <c r="A391" s="4"/>
      <c r="B391" s="4"/>
      <c r="C391" s="4"/>
      <c r="D391" s="4"/>
      <c r="E391" s="11"/>
      <c r="F391" s="11"/>
      <c r="G391" s="18"/>
      <c r="H391" s="17">
        <f t="shared" si="6"/>
        <v>0</v>
      </c>
    </row>
    <row r="392" spans="1:8" s="5" customFormat="1" ht="15" customHeight="1" x14ac:dyDescent="0.25">
      <c r="A392" s="4"/>
      <c r="B392" s="4"/>
      <c r="C392" s="4"/>
      <c r="D392" s="4"/>
      <c r="E392" s="11"/>
      <c r="F392" s="11"/>
      <c r="G392" s="18"/>
      <c r="H392" s="17">
        <f t="shared" si="6"/>
        <v>0</v>
      </c>
    </row>
    <row r="393" spans="1:8" s="5" customFormat="1" ht="15" customHeight="1" x14ac:dyDescent="0.25">
      <c r="A393" s="4"/>
      <c r="B393" s="4"/>
      <c r="C393" s="4"/>
      <c r="D393" s="4"/>
      <c r="E393" s="11"/>
      <c r="F393" s="11"/>
      <c r="G393" s="18"/>
      <c r="H393" s="17">
        <f t="shared" si="6"/>
        <v>0</v>
      </c>
    </row>
    <row r="394" spans="1:8" s="5" customFormat="1" ht="15" customHeight="1" x14ac:dyDescent="0.25">
      <c r="A394" s="4"/>
      <c r="B394" s="4"/>
      <c r="C394" s="4"/>
      <c r="D394" s="4"/>
      <c r="E394" s="11"/>
      <c r="F394" s="11"/>
      <c r="G394" s="18"/>
      <c r="H394" s="17">
        <f t="shared" si="6"/>
        <v>0</v>
      </c>
    </row>
    <row r="395" spans="1:8" s="5" customFormat="1" ht="15" customHeight="1" x14ac:dyDescent="0.25">
      <c r="A395" s="4"/>
      <c r="B395" s="4"/>
      <c r="C395" s="4"/>
      <c r="D395" s="4"/>
      <c r="E395" s="11"/>
      <c r="F395" s="11"/>
      <c r="G395" s="18"/>
      <c r="H395" s="17">
        <f t="shared" si="6"/>
        <v>0</v>
      </c>
    </row>
    <row r="396" spans="1:8" s="5" customFormat="1" ht="15" customHeight="1" x14ac:dyDescent="0.25">
      <c r="A396" s="4"/>
      <c r="B396" s="4"/>
      <c r="C396" s="4"/>
      <c r="D396" s="4"/>
      <c r="E396" s="11"/>
      <c r="F396" s="11"/>
      <c r="G396" s="18"/>
      <c r="H396" s="17">
        <f t="shared" si="6"/>
        <v>0</v>
      </c>
    </row>
    <row r="397" spans="1:8" s="5" customFormat="1" ht="15" customHeight="1" x14ac:dyDescent="0.25">
      <c r="A397" s="4"/>
      <c r="B397" s="4"/>
      <c r="C397" s="4"/>
      <c r="D397" s="4"/>
      <c r="E397" s="11"/>
      <c r="F397" s="11"/>
      <c r="G397" s="18"/>
      <c r="H397" s="17">
        <f t="shared" si="6"/>
        <v>0</v>
      </c>
    </row>
    <row r="398" spans="1:8" s="5" customFormat="1" ht="15" customHeight="1" x14ac:dyDescent="0.25">
      <c r="A398" s="4"/>
      <c r="B398" s="4"/>
      <c r="C398" s="4"/>
      <c r="D398" s="4"/>
      <c r="E398" s="11"/>
      <c r="F398" s="11"/>
      <c r="G398" s="18"/>
      <c r="H398" s="17">
        <f t="shared" si="6"/>
        <v>0</v>
      </c>
    </row>
    <row r="399" spans="1:8" s="5" customFormat="1" ht="15" customHeight="1" x14ac:dyDescent="0.25">
      <c r="A399" s="4"/>
      <c r="B399" s="4"/>
      <c r="C399" s="4"/>
      <c r="D399" s="4"/>
      <c r="E399" s="11"/>
      <c r="F399" s="11"/>
      <c r="G399" s="18"/>
      <c r="H399" s="17">
        <f t="shared" si="6"/>
        <v>0</v>
      </c>
    </row>
    <row r="400" spans="1:8" s="5" customFormat="1" ht="15" customHeight="1" x14ac:dyDescent="0.25">
      <c r="A400" s="4"/>
      <c r="B400" s="4"/>
      <c r="C400" s="4"/>
      <c r="D400" s="4"/>
      <c r="E400" s="11"/>
      <c r="F400" s="11"/>
      <c r="G400" s="18"/>
      <c r="H400" s="17">
        <f t="shared" si="6"/>
        <v>0</v>
      </c>
    </row>
    <row r="401" spans="1:8" s="5" customFormat="1" ht="15" customHeight="1" x14ac:dyDescent="0.25">
      <c r="A401" s="4"/>
      <c r="B401" s="4"/>
      <c r="C401" s="4"/>
      <c r="D401" s="4"/>
      <c r="E401" s="11"/>
      <c r="F401" s="11"/>
      <c r="G401" s="18"/>
      <c r="H401" s="17">
        <f t="shared" si="6"/>
        <v>0</v>
      </c>
    </row>
    <row r="402" spans="1:8" s="5" customFormat="1" ht="15" customHeight="1" x14ac:dyDescent="0.25">
      <c r="A402" s="4"/>
      <c r="B402" s="4"/>
      <c r="C402" s="4"/>
      <c r="D402" s="4"/>
      <c r="E402" s="11"/>
      <c r="F402" s="11"/>
      <c r="G402" s="18"/>
      <c r="H402" s="17">
        <f t="shared" si="6"/>
        <v>0</v>
      </c>
    </row>
    <row r="403" spans="1:8" s="5" customFormat="1" ht="15" customHeight="1" x14ac:dyDescent="0.25">
      <c r="A403" s="4"/>
      <c r="B403" s="4"/>
      <c r="C403" s="4"/>
      <c r="D403" s="4"/>
      <c r="E403" s="11"/>
      <c r="F403" s="11"/>
      <c r="G403" s="18"/>
      <c r="H403" s="17">
        <f t="shared" si="6"/>
        <v>0</v>
      </c>
    </row>
    <row r="404" spans="1:8" s="5" customFormat="1" ht="15" customHeight="1" x14ac:dyDescent="0.25">
      <c r="A404" s="4"/>
      <c r="B404" s="4"/>
      <c r="C404" s="4"/>
      <c r="D404" s="4"/>
      <c r="E404" s="11"/>
      <c r="F404" s="11"/>
      <c r="G404" s="18"/>
      <c r="H404" s="17">
        <f t="shared" si="6"/>
        <v>0</v>
      </c>
    </row>
    <row r="405" spans="1:8" s="5" customFormat="1" ht="15" customHeight="1" x14ac:dyDescent="0.25">
      <c r="A405" s="4"/>
      <c r="B405" s="4"/>
      <c r="C405" s="4"/>
      <c r="D405" s="4"/>
      <c r="E405" s="11"/>
      <c r="F405" s="11"/>
      <c r="G405" s="18"/>
      <c r="H405" s="17">
        <f t="shared" si="6"/>
        <v>0</v>
      </c>
    </row>
    <row r="406" spans="1:8" s="5" customFormat="1" ht="15" customHeight="1" x14ac:dyDescent="0.25">
      <c r="A406" s="4"/>
      <c r="B406" s="4"/>
      <c r="C406" s="4"/>
      <c r="D406" s="4"/>
      <c r="E406" s="11"/>
      <c r="F406" s="11"/>
      <c r="G406" s="18"/>
      <c r="H406" s="17">
        <f t="shared" si="6"/>
        <v>0</v>
      </c>
    </row>
    <row r="407" spans="1:8" s="5" customFormat="1" ht="15" customHeight="1" x14ac:dyDescent="0.25">
      <c r="A407" s="4"/>
      <c r="B407" s="4"/>
      <c r="C407" s="4"/>
      <c r="D407" s="4"/>
      <c r="E407" s="11"/>
      <c r="F407" s="11"/>
      <c r="G407" s="18"/>
      <c r="H407" s="17">
        <f t="shared" si="6"/>
        <v>0</v>
      </c>
    </row>
    <row r="408" spans="1:8" s="5" customFormat="1" ht="15" customHeight="1" x14ac:dyDescent="0.25">
      <c r="A408" s="4"/>
      <c r="B408" s="4"/>
      <c r="C408" s="4"/>
      <c r="D408" s="4"/>
      <c r="E408" s="11"/>
      <c r="F408" s="11"/>
      <c r="G408" s="18"/>
      <c r="H408" s="17">
        <f t="shared" si="6"/>
        <v>0</v>
      </c>
    </row>
    <row r="409" spans="1:8" s="5" customFormat="1" ht="15" customHeight="1" x14ac:dyDescent="0.25">
      <c r="A409" s="4"/>
      <c r="B409" s="4"/>
      <c r="C409" s="4"/>
      <c r="D409" s="4"/>
      <c r="E409" s="11"/>
      <c r="F409" s="11"/>
      <c r="G409" s="18"/>
      <c r="H409" s="17">
        <f t="shared" si="6"/>
        <v>0</v>
      </c>
    </row>
    <row r="410" spans="1:8" s="5" customFormat="1" ht="15" customHeight="1" x14ac:dyDescent="0.25">
      <c r="A410" s="4"/>
      <c r="B410" s="4"/>
      <c r="C410" s="4"/>
      <c r="D410" s="4"/>
      <c r="E410" s="11"/>
      <c r="F410" s="11"/>
      <c r="G410" s="18"/>
      <c r="H410" s="17">
        <f t="shared" si="6"/>
        <v>0</v>
      </c>
    </row>
    <row r="411" spans="1:8" s="5" customFormat="1" ht="15" customHeight="1" x14ac:dyDescent="0.25">
      <c r="A411" s="4"/>
      <c r="B411" s="4"/>
      <c r="C411" s="4"/>
      <c r="D411" s="4"/>
      <c r="E411" s="11"/>
      <c r="F411" s="11"/>
      <c r="G411" s="18"/>
      <c r="H411" s="17">
        <f t="shared" si="6"/>
        <v>0</v>
      </c>
    </row>
    <row r="412" spans="1:8" s="5" customFormat="1" ht="15" customHeight="1" x14ac:dyDescent="0.25">
      <c r="A412" s="4"/>
      <c r="B412" s="4"/>
      <c r="C412" s="4"/>
      <c r="D412" s="4"/>
      <c r="E412" s="11"/>
      <c r="F412" s="11"/>
      <c r="G412" s="18"/>
      <c r="H412" s="17">
        <f t="shared" si="6"/>
        <v>0</v>
      </c>
    </row>
    <row r="413" spans="1:8" s="5" customFormat="1" ht="15" customHeight="1" x14ac:dyDescent="0.25">
      <c r="A413" s="4"/>
      <c r="B413" s="4"/>
      <c r="C413" s="4"/>
      <c r="D413" s="4"/>
      <c r="E413" s="11"/>
      <c r="F413" s="11"/>
      <c r="G413" s="18"/>
      <c r="H413" s="17">
        <f t="shared" si="6"/>
        <v>0</v>
      </c>
    </row>
    <row r="414" spans="1:8" s="5" customFormat="1" ht="15" customHeight="1" x14ac:dyDescent="0.25">
      <c r="A414" s="4"/>
      <c r="B414" s="4"/>
      <c r="C414" s="4"/>
      <c r="D414" s="4"/>
      <c r="E414" s="11"/>
      <c r="F414" s="11"/>
      <c r="G414" s="18"/>
      <c r="H414" s="17">
        <f t="shared" si="6"/>
        <v>0</v>
      </c>
    </row>
    <row r="415" spans="1:8" s="5" customFormat="1" ht="15" customHeight="1" x14ac:dyDescent="0.25">
      <c r="A415" s="4"/>
      <c r="B415" s="4"/>
      <c r="C415" s="4"/>
      <c r="D415" s="4"/>
      <c r="E415" s="11"/>
      <c r="F415" s="11"/>
      <c r="G415" s="18"/>
      <c r="H415" s="17">
        <f t="shared" si="6"/>
        <v>0</v>
      </c>
    </row>
    <row r="416" spans="1:8" s="5" customFormat="1" ht="15" customHeight="1" x14ac:dyDescent="0.25">
      <c r="A416" s="4"/>
      <c r="B416" s="4"/>
      <c r="C416" s="4"/>
      <c r="D416" s="4"/>
      <c r="E416" s="11"/>
      <c r="F416" s="11"/>
      <c r="G416" s="18"/>
      <c r="H416" s="17">
        <f t="shared" si="6"/>
        <v>0</v>
      </c>
    </row>
    <row r="417" spans="1:8" s="5" customFormat="1" ht="15" customHeight="1" x14ac:dyDescent="0.25">
      <c r="A417" s="4"/>
      <c r="B417" s="4"/>
      <c r="C417" s="4"/>
      <c r="D417" s="4"/>
      <c r="E417" s="11"/>
      <c r="F417" s="11"/>
      <c r="G417" s="18"/>
      <c r="H417" s="17">
        <f t="shared" si="6"/>
        <v>0</v>
      </c>
    </row>
    <row r="418" spans="1:8" s="5" customFormat="1" ht="15" customHeight="1" x14ac:dyDescent="0.25">
      <c r="A418" s="4"/>
      <c r="B418" s="4"/>
      <c r="C418" s="4"/>
      <c r="D418" s="4"/>
      <c r="E418" s="11"/>
      <c r="F418" s="11"/>
      <c r="G418" s="18"/>
      <c r="H418" s="17">
        <f t="shared" si="6"/>
        <v>0</v>
      </c>
    </row>
    <row r="419" spans="1:8" s="5" customFormat="1" ht="15" customHeight="1" x14ac:dyDescent="0.25">
      <c r="A419" s="4"/>
      <c r="B419" s="4"/>
      <c r="C419" s="4"/>
      <c r="D419" s="4"/>
      <c r="E419" s="11"/>
      <c r="F419" s="11"/>
      <c r="G419" s="18"/>
      <c r="H419" s="17">
        <f t="shared" si="6"/>
        <v>0</v>
      </c>
    </row>
    <row r="420" spans="1:8" s="5" customFormat="1" ht="15" customHeight="1" x14ac:dyDescent="0.25">
      <c r="A420" s="4"/>
      <c r="B420" s="4"/>
      <c r="C420" s="4"/>
      <c r="D420" s="4"/>
      <c r="E420" s="11"/>
      <c r="F420" s="11"/>
      <c r="G420" s="18"/>
      <c r="H420" s="17">
        <f t="shared" si="6"/>
        <v>0</v>
      </c>
    </row>
    <row r="421" spans="1:8" s="5" customFormat="1" ht="15" customHeight="1" x14ac:dyDescent="0.25">
      <c r="A421" s="4"/>
      <c r="B421" s="4"/>
      <c r="C421" s="4"/>
      <c r="D421" s="4"/>
      <c r="E421" s="11"/>
      <c r="F421" s="11"/>
      <c r="G421" s="18"/>
      <c r="H421" s="17">
        <f t="shared" si="6"/>
        <v>0</v>
      </c>
    </row>
    <row r="422" spans="1:8" s="5" customFormat="1" ht="15" customHeight="1" x14ac:dyDescent="0.25">
      <c r="A422" s="4"/>
      <c r="B422" s="4"/>
      <c r="C422" s="4"/>
      <c r="D422" s="4"/>
      <c r="E422" s="11"/>
      <c r="F422" s="11"/>
      <c r="G422" s="18"/>
      <c r="H422" s="17">
        <f t="shared" si="6"/>
        <v>0</v>
      </c>
    </row>
    <row r="423" spans="1:8" s="5" customFormat="1" ht="15" customHeight="1" x14ac:dyDescent="0.25">
      <c r="A423" s="4"/>
      <c r="B423" s="4"/>
      <c r="C423" s="4"/>
      <c r="D423" s="4"/>
      <c r="E423" s="11"/>
      <c r="F423" s="11"/>
      <c r="G423" s="18"/>
      <c r="H423" s="17">
        <f t="shared" si="6"/>
        <v>0</v>
      </c>
    </row>
    <row r="424" spans="1:8" s="5" customFormat="1" ht="15" customHeight="1" x14ac:dyDescent="0.25">
      <c r="A424" s="4"/>
      <c r="B424" s="4"/>
      <c r="C424" s="4"/>
      <c r="D424" s="4"/>
      <c r="E424" s="11"/>
      <c r="F424" s="11"/>
      <c r="G424" s="18"/>
      <c r="H424" s="17">
        <f t="shared" si="6"/>
        <v>0</v>
      </c>
    </row>
    <row r="425" spans="1:8" s="5" customFormat="1" ht="15" customHeight="1" x14ac:dyDescent="0.25">
      <c r="A425" s="4"/>
      <c r="B425" s="4"/>
      <c r="C425" s="4"/>
      <c r="D425" s="4"/>
      <c r="E425" s="11"/>
      <c r="F425" s="11"/>
      <c r="G425" s="18"/>
      <c r="H425" s="17">
        <f t="shared" si="6"/>
        <v>0</v>
      </c>
    </row>
    <row r="426" spans="1:8" s="5" customFormat="1" ht="15" customHeight="1" x14ac:dyDescent="0.25">
      <c r="A426" s="4"/>
      <c r="B426" s="4"/>
      <c r="C426" s="4"/>
      <c r="D426" s="4"/>
      <c r="E426" s="11"/>
      <c r="F426" s="11"/>
      <c r="G426" s="18"/>
      <c r="H426" s="17">
        <f t="shared" si="6"/>
        <v>0</v>
      </c>
    </row>
    <row r="427" spans="1:8" s="5" customFormat="1" ht="15" customHeight="1" x14ac:dyDescent="0.25">
      <c r="A427" s="4"/>
      <c r="B427" s="4"/>
      <c r="C427" s="4"/>
      <c r="D427" s="4"/>
      <c r="E427" s="11"/>
      <c r="F427" s="11"/>
      <c r="G427" s="18"/>
      <c r="H427" s="17">
        <f t="shared" si="6"/>
        <v>0</v>
      </c>
    </row>
    <row r="428" spans="1:8" s="5" customFormat="1" ht="15" customHeight="1" x14ac:dyDescent="0.25">
      <c r="A428" s="4"/>
      <c r="B428" s="4"/>
      <c r="C428" s="4"/>
      <c r="D428" s="4"/>
      <c r="E428" s="11"/>
      <c r="F428" s="11"/>
      <c r="G428" s="18"/>
      <c r="H428" s="17">
        <f t="shared" si="6"/>
        <v>0</v>
      </c>
    </row>
    <row r="429" spans="1:8" s="5" customFormat="1" ht="15" customHeight="1" x14ac:dyDescent="0.25">
      <c r="A429" s="4"/>
      <c r="B429" s="4"/>
      <c r="C429" s="4"/>
      <c r="D429" s="4"/>
      <c r="E429" s="11"/>
      <c r="F429" s="11"/>
      <c r="G429" s="18"/>
      <c r="H429" s="17">
        <f t="shared" si="6"/>
        <v>0</v>
      </c>
    </row>
    <row r="430" spans="1:8" s="5" customFormat="1" ht="15" customHeight="1" x14ac:dyDescent="0.25">
      <c r="A430" s="4"/>
      <c r="B430" s="4"/>
      <c r="C430" s="4"/>
      <c r="D430" s="4"/>
      <c r="E430" s="11"/>
      <c r="F430" s="11"/>
      <c r="G430" s="18"/>
      <c r="H430" s="17">
        <f t="shared" si="6"/>
        <v>0</v>
      </c>
    </row>
    <row r="431" spans="1:8" s="5" customFormat="1" ht="15" customHeight="1" x14ac:dyDescent="0.25">
      <c r="A431" s="4"/>
      <c r="B431" s="4"/>
      <c r="C431" s="4"/>
      <c r="D431" s="4"/>
      <c r="E431" s="11"/>
      <c r="F431" s="11"/>
      <c r="G431" s="18"/>
      <c r="H431" s="17">
        <f t="shared" si="6"/>
        <v>0</v>
      </c>
    </row>
    <row r="432" spans="1:8" s="5" customFormat="1" ht="15" customHeight="1" x14ac:dyDescent="0.25">
      <c r="A432" s="4"/>
      <c r="B432" s="4"/>
      <c r="C432" s="4"/>
      <c r="D432" s="4"/>
      <c r="E432" s="11"/>
      <c r="F432" s="11"/>
      <c r="G432" s="18"/>
      <c r="H432" s="17">
        <f t="shared" si="6"/>
        <v>0</v>
      </c>
    </row>
    <row r="433" spans="1:8" s="5" customFormat="1" ht="15" customHeight="1" x14ac:dyDescent="0.25">
      <c r="A433" s="4"/>
      <c r="B433" s="4"/>
      <c r="C433" s="4"/>
      <c r="D433" s="4"/>
      <c r="E433" s="11"/>
      <c r="F433" s="11"/>
      <c r="G433" s="18"/>
      <c r="H433" s="17">
        <f t="shared" si="6"/>
        <v>0</v>
      </c>
    </row>
    <row r="434" spans="1:8" s="5" customFormat="1" ht="15" customHeight="1" x14ac:dyDescent="0.25">
      <c r="A434" s="4"/>
      <c r="B434" s="4"/>
      <c r="C434" s="4"/>
      <c r="D434" s="4"/>
      <c r="E434" s="11"/>
      <c r="F434" s="11"/>
      <c r="G434" s="18"/>
      <c r="H434" s="17">
        <f t="shared" si="6"/>
        <v>0</v>
      </c>
    </row>
    <row r="435" spans="1:8" s="5" customFormat="1" ht="15" customHeight="1" x14ac:dyDescent="0.25">
      <c r="A435" s="4"/>
      <c r="B435" s="4"/>
      <c r="C435" s="4"/>
      <c r="D435" s="4"/>
      <c r="E435" s="11"/>
      <c r="F435" s="11"/>
      <c r="G435" s="18"/>
      <c r="H435" s="17">
        <f t="shared" si="6"/>
        <v>0</v>
      </c>
    </row>
    <row r="436" spans="1:8" s="5" customFormat="1" ht="15" customHeight="1" x14ac:dyDescent="0.25">
      <c r="A436" s="4"/>
      <c r="B436" s="4"/>
      <c r="C436" s="4"/>
      <c r="D436" s="4"/>
      <c r="E436" s="11"/>
      <c r="F436" s="11"/>
      <c r="G436" s="18"/>
      <c r="H436" s="17">
        <f t="shared" si="6"/>
        <v>0</v>
      </c>
    </row>
    <row r="437" spans="1:8" s="5" customFormat="1" ht="15" customHeight="1" x14ac:dyDescent="0.25">
      <c r="A437" s="4"/>
      <c r="B437" s="4"/>
      <c r="C437" s="4"/>
      <c r="D437" s="4"/>
      <c r="E437" s="11"/>
      <c r="F437" s="11"/>
      <c r="G437" s="18"/>
      <c r="H437" s="17">
        <f t="shared" si="6"/>
        <v>0</v>
      </c>
    </row>
    <row r="438" spans="1:8" s="5" customFormat="1" ht="15" customHeight="1" x14ac:dyDescent="0.25">
      <c r="A438" s="4"/>
      <c r="B438" s="4"/>
      <c r="C438" s="4"/>
      <c r="D438" s="4"/>
      <c r="E438" s="11"/>
      <c r="F438" s="11"/>
      <c r="G438" s="18"/>
      <c r="H438" s="17">
        <f t="shared" si="6"/>
        <v>0</v>
      </c>
    </row>
    <row r="439" spans="1:8" s="5" customFormat="1" ht="15" customHeight="1" x14ac:dyDescent="0.25">
      <c r="A439" s="4"/>
      <c r="B439" s="4"/>
      <c r="C439" s="4"/>
      <c r="D439" s="4"/>
      <c r="E439" s="11"/>
      <c r="F439" s="11"/>
      <c r="G439" s="18"/>
      <c r="H439" s="17">
        <f t="shared" si="6"/>
        <v>0</v>
      </c>
    </row>
    <row r="440" spans="1:8" s="5" customFormat="1" ht="15" customHeight="1" x14ac:dyDescent="0.25">
      <c r="A440" s="4"/>
      <c r="B440" s="4"/>
      <c r="C440" s="4"/>
      <c r="D440" s="4"/>
      <c r="E440" s="11"/>
      <c r="F440" s="11"/>
      <c r="G440" s="18"/>
      <c r="H440" s="17">
        <f t="shared" si="6"/>
        <v>0</v>
      </c>
    </row>
    <row r="441" spans="1:8" s="5" customFormat="1" ht="15" customHeight="1" x14ac:dyDescent="0.25">
      <c r="A441" s="4"/>
      <c r="B441" s="4"/>
      <c r="C441" s="4"/>
      <c r="D441" s="4"/>
      <c r="E441" s="11"/>
      <c r="F441" s="11"/>
      <c r="G441" s="18"/>
      <c r="H441" s="17">
        <f t="shared" si="6"/>
        <v>0</v>
      </c>
    </row>
    <row r="442" spans="1:8" s="5" customFormat="1" ht="15" customHeight="1" x14ac:dyDescent="0.25">
      <c r="A442" s="4"/>
      <c r="B442" s="4"/>
      <c r="C442" s="4"/>
      <c r="D442" s="4"/>
      <c r="E442" s="11"/>
      <c r="F442" s="11"/>
      <c r="G442" s="18"/>
      <c r="H442" s="17">
        <f t="shared" si="6"/>
        <v>0</v>
      </c>
    </row>
    <row r="443" spans="1:8" s="5" customFormat="1" ht="15" customHeight="1" x14ac:dyDescent="0.25">
      <c r="A443" s="4"/>
      <c r="B443" s="4"/>
      <c r="C443" s="4"/>
      <c r="D443" s="4"/>
      <c r="E443" s="11"/>
      <c r="F443" s="11"/>
      <c r="G443" s="18"/>
      <c r="H443" s="17">
        <f t="shared" si="6"/>
        <v>0</v>
      </c>
    </row>
    <row r="444" spans="1:8" s="5" customFormat="1" ht="15" customHeight="1" x14ac:dyDescent="0.25">
      <c r="A444" s="4"/>
      <c r="B444" s="4"/>
      <c r="C444" s="4"/>
      <c r="D444" s="4"/>
      <c r="E444" s="11"/>
      <c r="F444" s="11"/>
      <c r="G444" s="18"/>
      <c r="H444" s="17">
        <f t="shared" si="6"/>
        <v>0</v>
      </c>
    </row>
    <row r="445" spans="1:8" s="5" customFormat="1" ht="15" customHeight="1" x14ac:dyDescent="0.25">
      <c r="A445" s="4"/>
      <c r="B445" s="4"/>
      <c r="C445" s="4"/>
      <c r="D445" s="4"/>
      <c r="E445" s="11"/>
      <c r="F445" s="11"/>
      <c r="G445" s="18"/>
      <c r="H445" s="17">
        <f t="shared" si="6"/>
        <v>0</v>
      </c>
    </row>
    <row r="446" spans="1:8" s="5" customFormat="1" ht="15" customHeight="1" x14ac:dyDescent="0.25">
      <c r="A446" s="4"/>
      <c r="B446" s="4"/>
      <c r="C446" s="4"/>
      <c r="D446" s="4"/>
      <c r="E446" s="11"/>
      <c r="F446" s="11"/>
      <c r="G446" s="18"/>
      <c r="H446" s="17">
        <f t="shared" si="6"/>
        <v>0</v>
      </c>
    </row>
    <row r="447" spans="1:8" s="5" customFormat="1" ht="15" customHeight="1" x14ac:dyDescent="0.25">
      <c r="A447" s="4"/>
      <c r="B447" s="4"/>
      <c r="C447" s="4"/>
      <c r="D447" s="4"/>
      <c r="E447" s="11"/>
      <c r="F447" s="11"/>
      <c r="G447" s="18"/>
      <c r="H447" s="17">
        <f t="shared" si="6"/>
        <v>0</v>
      </c>
    </row>
    <row r="448" spans="1:8" s="5" customFormat="1" ht="15" customHeight="1" x14ac:dyDescent="0.25">
      <c r="A448" s="4"/>
      <c r="B448" s="4"/>
      <c r="C448" s="4"/>
      <c r="D448" s="4"/>
      <c r="E448" s="11"/>
      <c r="F448" s="11"/>
      <c r="G448" s="18"/>
      <c r="H448" s="17">
        <f t="shared" si="6"/>
        <v>0</v>
      </c>
    </row>
    <row r="449" spans="1:8" s="5" customFormat="1" ht="15" customHeight="1" x14ac:dyDescent="0.25">
      <c r="A449" s="4"/>
      <c r="B449" s="4"/>
      <c r="C449" s="4"/>
      <c r="D449" s="4"/>
      <c r="E449" s="11"/>
      <c r="F449" s="11"/>
      <c r="G449" s="18"/>
      <c r="H449" s="17">
        <f t="shared" si="6"/>
        <v>0</v>
      </c>
    </row>
    <row r="450" spans="1:8" s="5" customFormat="1" ht="15" customHeight="1" x14ac:dyDescent="0.25">
      <c r="A450" s="4"/>
      <c r="B450" s="4"/>
      <c r="C450" s="4"/>
      <c r="D450" s="4"/>
      <c r="E450" s="11"/>
      <c r="F450" s="11"/>
      <c r="G450" s="18"/>
      <c r="H450" s="17">
        <f t="shared" si="6"/>
        <v>0</v>
      </c>
    </row>
    <row r="451" spans="1:8" s="5" customFormat="1" ht="15" customHeight="1" x14ac:dyDescent="0.25">
      <c r="A451" s="4"/>
      <c r="B451" s="4"/>
      <c r="C451" s="4"/>
      <c r="D451" s="4"/>
      <c r="E451" s="11"/>
      <c r="F451" s="11"/>
      <c r="G451" s="18"/>
      <c r="H451" s="17">
        <f t="shared" si="6"/>
        <v>0</v>
      </c>
    </row>
    <row r="452" spans="1:8" s="5" customFormat="1" ht="15" customHeight="1" x14ac:dyDescent="0.25">
      <c r="A452" s="4"/>
      <c r="B452" s="4"/>
      <c r="C452" s="4"/>
      <c r="D452" s="4"/>
      <c r="E452" s="11"/>
      <c r="F452" s="11"/>
      <c r="G452" s="18"/>
      <c r="H452" s="17">
        <f t="shared" si="6"/>
        <v>0</v>
      </c>
    </row>
    <row r="453" spans="1:8" s="5" customFormat="1" ht="15" customHeight="1" x14ac:dyDescent="0.25">
      <c r="A453" s="4"/>
      <c r="B453" s="4"/>
      <c r="C453" s="4"/>
      <c r="D453" s="4"/>
      <c r="E453" s="11"/>
      <c r="F453" s="11"/>
      <c r="G453" s="18"/>
      <c r="H453" s="17">
        <f t="shared" si="6"/>
        <v>0</v>
      </c>
    </row>
    <row r="454" spans="1:8" s="5" customFormat="1" ht="15" customHeight="1" x14ac:dyDescent="0.25">
      <c r="A454" s="4"/>
      <c r="B454" s="4"/>
      <c r="C454" s="4"/>
      <c r="D454" s="4"/>
      <c r="E454" s="11"/>
      <c r="F454" s="11"/>
      <c r="G454" s="18"/>
      <c r="H454" s="17">
        <f t="shared" ref="H454:H517" si="7">E454*G454</f>
        <v>0</v>
      </c>
    </row>
    <row r="455" spans="1:8" s="5" customFormat="1" ht="15" customHeight="1" x14ac:dyDescent="0.25">
      <c r="A455" s="4"/>
      <c r="B455" s="4"/>
      <c r="C455" s="4"/>
      <c r="D455" s="4"/>
      <c r="E455" s="11"/>
      <c r="F455" s="11"/>
      <c r="G455" s="18"/>
      <c r="H455" s="17">
        <f t="shared" si="7"/>
        <v>0</v>
      </c>
    </row>
    <row r="456" spans="1:8" s="5" customFormat="1" ht="15" customHeight="1" x14ac:dyDescent="0.25">
      <c r="A456" s="4"/>
      <c r="B456" s="4"/>
      <c r="C456" s="4"/>
      <c r="D456" s="4"/>
      <c r="E456" s="11"/>
      <c r="F456" s="11"/>
      <c r="G456" s="18"/>
      <c r="H456" s="17">
        <f t="shared" si="7"/>
        <v>0</v>
      </c>
    </row>
    <row r="457" spans="1:8" s="5" customFormat="1" ht="15" customHeight="1" x14ac:dyDescent="0.25">
      <c r="A457" s="4"/>
      <c r="B457" s="4"/>
      <c r="C457" s="4"/>
      <c r="D457" s="4"/>
      <c r="E457" s="11"/>
      <c r="F457" s="11"/>
      <c r="G457" s="18"/>
      <c r="H457" s="17">
        <f t="shared" si="7"/>
        <v>0</v>
      </c>
    </row>
    <row r="458" spans="1:8" s="5" customFormat="1" ht="15" customHeight="1" x14ac:dyDescent="0.25">
      <c r="A458" s="4"/>
      <c r="B458" s="4"/>
      <c r="C458" s="4"/>
      <c r="D458" s="4"/>
      <c r="E458" s="11"/>
      <c r="F458" s="11"/>
      <c r="G458" s="18"/>
      <c r="H458" s="17">
        <f t="shared" si="7"/>
        <v>0</v>
      </c>
    </row>
    <row r="459" spans="1:8" s="5" customFormat="1" ht="15" customHeight="1" x14ac:dyDescent="0.25">
      <c r="A459" s="4"/>
      <c r="B459" s="4"/>
      <c r="C459" s="4"/>
      <c r="D459" s="4"/>
      <c r="E459" s="11"/>
      <c r="F459" s="11"/>
      <c r="G459" s="18"/>
      <c r="H459" s="17">
        <f t="shared" si="7"/>
        <v>0</v>
      </c>
    </row>
    <row r="460" spans="1:8" s="5" customFormat="1" ht="15" customHeight="1" x14ac:dyDescent="0.25">
      <c r="A460" s="4"/>
      <c r="B460" s="4"/>
      <c r="C460" s="4"/>
      <c r="D460" s="4"/>
      <c r="E460" s="11"/>
      <c r="F460" s="11"/>
      <c r="G460" s="18"/>
      <c r="H460" s="17">
        <f t="shared" si="7"/>
        <v>0</v>
      </c>
    </row>
    <row r="461" spans="1:8" s="5" customFormat="1" ht="15" customHeight="1" x14ac:dyDescent="0.25">
      <c r="A461" s="4"/>
      <c r="B461" s="4"/>
      <c r="C461" s="4"/>
      <c r="D461" s="4"/>
      <c r="E461" s="11"/>
      <c r="F461" s="11"/>
      <c r="G461" s="18"/>
      <c r="H461" s="17">
        <f t="shared" si="7"/>
        <v>0</v>
      </c>
    </row>
    <row r="462" spans="1:8" s="5" customFormat="1" ht="15" customHeight="1" x14ac:dyDescent="0.25">
      <c r="A462" s="4"/>
      <c r="B462" s="4"/>
      <c r="C462" s="4"/>
      <c r="D462" s="4"/>
      <c r="E462" s="11"/>
      <c r="F462" s="11"/>
      <c r="G462" s="18"/>
      <c r="H462" s="17">
        <f t="shared" si="7"/>
        <v>0</v>
      </c>
    </row>
    <row r="463" spans="1:8" s="5" customFormat="1" ht="15" customHeight="1" x14ac:dyDescent="0.25">
      <c r="A463" s="4"/>
      <c r="B463" s="4"/>
      <c r="C463" s="4"/>
      <c r="D463" s="4"/>
      <c r="E463" s="11"/>
      <c r="F463" s="11"/>
      <c r="G463" s="18"/>
      <c r="H463" s="17">
        <f t="shared" si="7"/>
        <v>0</v>
      </c>
    </row>
    <row r="464" spans="1:8" s="5" customFormat="1" ht="15" customHeight="1" x14ac:dyDescent="0.25">
      <c r="A464" s="4"/>
      <c r="B464" s="4"/>
      <c r="C464" s="4"/>
      <c r="D464" s="4"/>
      <c r="E464" s="11"/>
      <c r="F464" s="11"/>
      <c r="G464" s="18"/>
      <c r="H464" s="17">
        <f t="shared" si="7"/>
        <v>0</v>
      </c>
    </row>
    <row r="465" spans="1:8" s="5" customFormat="1" ht="15" customHeight="1" x14ac:dyDescent="0.25">
      <c r="A465" s="4"/>
      <c r="B465" s="4"/>
      <c r="C465" s="4"/>
      <c r="D465" s="4"/>
      <c r="E465" s="11"/>
      <c r="F465" s="11"/>
      <c r="G465" s="18"/>
      <c r="H465" s="17">
        <f t="shared" si="7"/>
        <v>0</v>
      </c>
    </row>
    <row r="466" spans="1:8" s="5" customFormat="1" ht="15" customHeight="1" x14ac:dyDescent="0.25">
      <c r="A466" s="4"/>
      <c r="B466" s="4"/>
      <c r="C466" s="4"/>
      <c r="D466" s="4"/>
      <c r="E466" s="11"/>
      <c r="F466" s="11"/>
      <c r="G466" s="18"/>
      <c r="H466" s="17">
        <f t="shared" si="7"/>
        <v>0</v>
      </c>
    </row>
    <row r="467" spans="1:8" s="5" customFormat="1" ht="15" customHeight="1" x14ac:dyDescent="0.25">
      <c r="A467" s="4"/>
      <c r="B467" s="4"/>
      <c r="C467" s="4"/>
      <c r="D467" s="4"/>
      <c r="E467" s="11"/>
      <c r="F467" s="11"/>
      <c r="G467" s="18"/>
      <c r="H467" s="17">
        <f t="shared" si="7"/>
        <v>0</v>
      </c>
    </row>
    <row r="468" spans="1:8" s="5" customFormat="1" ht="15" customHeight="1" x14ac:dyDescent="0.25">
      <c r="A468" s="4"/>
      <c r="B468" s="4"/>
      <c r="C468" s="4"/>
      <c r="D468" s="4"/>
      <c r="E468" s="11"/>
      <c r="F468" s="11"/>
      <c r="G468" s="18"/>
      <c r="H468" s="17">
        <f t="shared" si="7"/>
        <v>0</v>
      </c>
    </row>
    <row r="469" spans="1:8" s="5" customFormat="1" ht="15" customHeight="1" x14ac:dyDescent="0.25">
      <c r="A469" s="4"/>
      <c r="B469" s="4"/>
      <c r="C469" s="4"/>
      <c r="D469" s="4"/>
      <c r="E469" s="11"/>
      <c r="F469" s="11"/>
      <c r="G469" s="18"/>
      <c r="H469" s="17">
        <f t="shared" si="7"/>
        <v>0</v>
      </c>
    </row>
    <row r="470" spans="1:8" s="5" customFormat="1" ht="15" customHeight="1" x14ac:dyDescent="0.25">
      <c r="A470" s="4"/>
      <c r="B470" s="4"/>
      <c r="C470" s="4"/>
      <c r="D470" s="4"/>
      <c r="E470" s="11"/>
      <c r="F470" s="11"/>
      <c r="G470" s="18"/>
      <c r="H470" s="17">
        <f t="shared" si="7"/>
        <v>0</v>
      </c>
    </row>
    <row r="471" spans="1:8" s="5" customFormat="1" ht="15" customHeight="1" x14ac:dyDescent="0.25">
      <c r="A471" s="4"/>
      <c r="B471" s="4"/>
      <c r="C471" s="4"/>
      <c r="D471" s="4"/>
      <c r="E471" s="11"/>
      <c r="F471" s="11"/>
      <c r="G471" s="18"/>
      <c r="H471" s="17">
        <f t="shared" si="7"/>
        <v>0</v>
      </c>
    </row>
    <row r="472" spans="1:8" s="5" customFormat="1" ht="15" customHeight="1" x14ac:dyDescent="0.25">
      <c r="A472" s="4"/>
      <c r="B472" s="4"/>
      <c r="C472" s="4"/>
      <c r="D472" s="4"/>
      <c r="E472" s="11"/>
      <c r="F472" s="11"/>
      <c r="G472" s="18"/>
      <c r="H472" s="17">
        <f t="shared" si="7"/>
        <v>0</v>
      </c>
    </row>
    <row r="473" spans="1:8" s="5" customFormat="1" ht="15" customHeight="1" x14ac:dyDescent="0.25">
      <c r="A473" s="4"/>
      <c r="B473" s="4"/>
      <c r="C473" s="4"/>
      <c r="D473" s="4"/>
      <c r="E473" s="11"/>
      <c r="F473" s="11"/>
      <c r="G473" s="18"/>
      <c r="H473" s="17">
        <f t="shared" si="7"/>
        <v>0</v>
      </c>
    </row>
    <row r="474" spans="1:8" s="5" customFormat="1" ht="15" customHeight="1" x14ac:dyDescent="0.25">
      <c r="A474" s="4"/>
      <c r="B474" s="4"/>
      <c r="C474" s="4"/>
      <c r="D474" s="4"/>
      <c r="E474" s="11"/>
      <c r="F474" s="11"/>
      <c r="G474" s="18"/>
      <c r="H474" s="17">
        <f t="shared" si="7"/>
        <v>0</v>
      </c>
    </row>
    <row r="475" spans="1:8" s="5" customFormat="1" ht="15" customHeight="1" x14ac:dyDescent="0.25">
      <c r="A475" s="4"/>
      <c r="B475" s="4"/>
      <c r="C475" s="4"/>
      <c r="D475" s="4"/>
      <c r="E475" s="11"/>
      <c r="F475" s="11"/>
      <c r="G475" s="18"/>
      <c r="H475" s="17">
        <f t="shared" si="7"/>
        <v>0</v>
      </c>
    </row>
    <row r="476" spans="1:8" s="5" customFormat="1" ht="15" customHeight="1" x14ac:dyDescent="0.25">
      <c r="A476" s="4"/>
      <c r="B476" s="4"/>
      <c r="C476" s="4"/>
      <c r="D476" s="4"/>
      <c r="E476" s="11"/>
      <c r="F476" s="11"/>
      <c r="G476" s="18"/>
      <c r="H476" s="17">
        <f t="shared" si="7"/>
        <v>0</v>
      </c>
    </row>
    <row r="477" spans="1:8" s="5" customFormat="1" ht="15" customHeight="1" x14ac:dyDescent="0.25">
      <c r="A477" s="4"/>
      <c r="B477" s="4"/>
      <c r="C477" s="4"/>
      <c r="D477" s="4"/>
      <c r="E477" s="11"/>
      <c r="F477" s="11"/>
      <c r="G477" s="18"/>
      <c r="H477" s="17">
        <f t="shared" si="7"/>
        <v>0</v>
      </c>
    </row>
    <row r="478" spans="1:8" s="5" customFormat="1" ht="15" customHeight="1" x14ac:dyDescent="0.25">
      <c r="A478" s="4"/>
      <c r="B478" s="4"/>
      <c r="C478" s="4"/>
      <c r="D478" s="4"/>
      <c r="E478" s="11"/>
      <c r="F478" s="11"/>
      <c r="G478" s="18"/>
      <c r="H478" s="17">
        <f t="shared" si="7"/>
        <v>0</v>
      </c>
    </row>
    <row r="479" spans="1:8" s="5" customFormat="1" ht="15" customHeight="1" x14ac:dyDescent="0.25">
      <c r="A479" s="4"/>
      <c r="B479" s="4"/>
      <c r="C479" s="4"/>
      <c r="D479" s="4"/>
      <c r="E479" s="11"/>
      <c r="F479" s="11"/>
      <c r="G479" s="18"/>
      <c r="H479" s="17">
        <f t="shared" si="7"/>
        <v>0</v>
      </c>
    </row>
    <row r="480" spans="1:8" s="5" customFormat="1" ht="15" customHeight="1" x14ac:dyDescent="0.25">
      <c r="A480" s="4"/>
      <c r="B480" s="4"/>
      <c r="C480" s="4"/>
      <c r="D480" s="4"/>
      <c r="E480" s="11"/>
      <c r="F480" s="11"/>
      <c r="G480" s="18"/>
      <c r="H480" s="17">
        <f t="shared" si="7"/>
        <v>0</v>
      </c>
    </row>
    <row r="481" spans="1:8" s="5" customFormat="1" ht="15" customHeight="1" x14ac:dyDescent="0.25">
      <c r="A481" s="4"/>
      <c r="B481" s="4"/>
      <c r="C481" s="4"/>
      <c r="D481" s="4"/>
      <c r="E481" s="11"/>
      <c r="F481" s="11"/>
      <c r="G481" s="18"/>
      <c r="H481" s="17">
        <f t="shared" si="7"/>
        <v>0</v>
      </c>
    </row>
    <row r="482" spans="1:8" s="5" customFormat="1" ht="15" customHeight="1" x14ac:dyDescent="0.25">
      <c r="A482" s="4"/>
      <c r="B482" s="4"/>
      <c r="C482" s="4"/>
      <c r="D482" s="4"/>
      <c r="E482" s="11"/>
      <c r="F482" s="11"/>
      <c r="G482" s="18"/>
      <c r="H482" s="17">
        <f t="shared" si="7"/>
        <v>0</v>
      </c>
    </row>
    <row r="483" spans="1:8" s="5" customFormat="1" ht="15" customHeight="1" x14ac:dyDescent="0.25">
      <c r="A483" s="4"/>
      <c r="B483" s="4"/>
      <c r="C483" s="4"/>
      <c r="D483" s="4"/>
      <c r="E483" s="11"/>
      <c r="F483" s="11"/>
      <c r="G483" s="18"/>
      <c r="H483" s="17">
        <f t="shared" si="7"/>
        <v>0</v>
      </c>
    </row>
    <row r="484" spans="1:8" s="5" customFormat="1" ht="15" customHeight="1" x14ac:dyDescent="0.25">
      <c r="A484" s="4"/>
      <c r="B484" s="4"/>
      <c r="C484" s="4"/>
      <c r="D484" s="4"/>
      <c r="E484" s="11"/>
      <c r="F484" s="11"/>
      <c r="G484" s="18"/>
      <c r="H484" s="17">
        <f t="shared" si="7"/>
        <v>0</v>
      </c>
    </row>
    <row r="485" spans="1:8" s="5" customFormat="1" ht="15" customHeight="1" x14ac:dyDescent="0.25">
      <c r="A485" s="4"/>
      <c r="B485" s="4"/>
      <c r="C485" s="4"/>
      <c r="D485" s="4"/>
      <c r="E485" s="11"/>
      <c r="F485" s="11"/>
      <c r="G485" s="18"/>
      <c r="H485" s="17">
        <f t="shared" si="7"/>
        <v>0</v>
      </c>
    </row>
    <row r="486" spans="1:8" s="5" customFormat="1" ht="15" customHeight="1" x14ac:dyDescent="0.25">
      <c r="A486" s="4"/>
      <c r="B486" s="4"/>
      <c r="C486" s="4"/>
      <c r="D486" s="4"/>
      <c r="E486" s="11"/>
      <c r="F486" s="11"/>
      <c r="G486" s="18"/>
      <c r="H486" s="17">
        <f t="shared" si="7"/>
        <v>0</v>
      </c>
    </row>
    <row r="487" spans="1:8" s="5" customFormat="1" ht="15" customHeight="1" x14ac:dyDescent="0.25">
      <c r="A487" s="4"/>
      <c r="B487" s="4"/>
      <c r="C487" s="4"/>
      <c r="D487" s="4"/>
      <c r="E487" s="11"/>
      <c r="F487" s="11"/>
      <c r="G487" s="18"/>
      <c r="H487" s="17">
        <f t="shared" si="7"/>
        <v>0</v>
      </c>
    </row>
    <row r="488" spans="1:8" s="5" customFormat="1" ht="15" customHeight="1" x14ac:dyDescent="0.25">
      <c r="A488" s="4"/>
      <c r="B488" s="4"/>
      <c r="C488" s="4"/>
      <c r="D488" s="4"/>
      <c r="E488" s="11"/>
      <c r="F488" s="11"/>
      <c r="G488" s="18"/>
      <c r="H488" s="17">
        <f t="shared" si="7"/>
        <v>0</v>
      </c>
    </row>
    <row r="489" spans="1:8" s="5" customFormat="1" ht="15" customHeight="1" x14ac:dyDescent="0.25">
      <c r="A489" s="4"/>
      <c r="B489" s="4"/>
      <c r="C489" s="4"/>
      <c r="D489" s="4"/>
      <c r="E489" s="11"/>
      <c r="F489" s="11"/>
      <c r="G489" s="18"/>
      <c r="H489" s="17">
        <f t="shared" si="7"/>
        <v>0</v>
      </c>
    </row>
    <row r="490" spans="1:8" s="5" customFormat="1" ht="15" customHeight="1" x14ac:dyDescent="0.25">
      <c r="A490" s="4"/>
      <c r="B490" s="4"/>
      <c r="C490" s="4"/>
      <c r="D490" s="4"/>
      <c r="E490" s="11"/>
      <c r="F490" s="11"/>
      <c r="G490" s="18"/>
      <c r="H490" s="17">
        <f t="shared" si="7"/>
        <v>0</v>
      </c>
    </row>
    <row r="491" spans="1:8" s="5" customFormat="1" ht="15" customHeight="1" x14ac:dyDescent="0.25">
      <c r="A491" s="4"/>
      <c r="B491" s="4"/>
      <c r="C491" s="4"/>
      <c r="D491" s="4"/>
      <c r="E491" s="11"/>
      <c r="F491" s="11"/>
      <c r="G491" s="18"/>
      <c r="H491" s="17">
        <f t="shared" si="7"/>
        <v>0</v>
      </c>
    </row>
    <row r="492" spans="1:8" s="5" customFormat="1" ht="15" customHeight="1" x14ac:dyDescent="0.25">
      <c r="A492" s="4"/>
      <c r="B492" s="4"/>
      <c r="C492" s="4"/>
      <c r="D492" s="4"/>
      <c r="E492" s="11"/>
      <c r="F492" s="11"/>
      <c r="G492" s="18"/>
      <c r="H492" s="17">
        <f t="shared" si="7"/>
        <v>0</v>
      </c>
    </row>
    <row r="493" spans="1:8" s="5" customFormat="1" ht="15" customHeight="1" x14ac:dyDescent="0.25">
      <c r="A493" s="4"/>
      <c r="B493" s="4"/>
      <c r="C493" s="4"/>
      <c r="D493" s="4"/>
      <c r="E493" s="11"/>
      <c r="F493" s="11"/>
      <c r="G493" s="18"/>
      <c r="H493" s="17">
        <f t="shared" si="7"/>
        <v>0</v>
      </c>
    </row>
    <row r="494" spans="1:8" s="5" customFormat="1" ht="15" customHeight="1" x14ac:dyDescent="0.25">
      <c r="A494" s="4"/>
      <c r="B494" s="4"/>
      <c r="C494" s="4"/>
      <c r="D494" s="4"/>
      <c r="E494" s="11"/>
      <c r="F494" s="11"/>
      <c r="G494" s="18"/>
      <c r="H494" s="17">
        <f t="shared" si="7"/>
        <v>0</v>
      </c>
    </row>
    <row r="495" spans="1:8" s="5" customFormat="1" ht="15" customHeight="1" x14ac:dyDescent="0.25">
      <c r="A495" s="4"/>
      <c r="B495" s="4"/>
      <c r="C495" s="4"/>
      <c r="D495" s="4"/>
      <c r="E495" s="11"/>
      <c r="F495" s="11"/>
      <c r="G495" s="18"/>
      <c r="H495" s="17">
        <f t="shared" si="7"/>
        <v>0</v>
      </c>
    </row>
    <row r="496" spans="1:8" s="5" customFormat="1" ht="15" customHeight="1" x14ac:dyDescent="0.25">
      <c r="A496" s="4"/>
      <c r="B496" s="4"/>
      <c r="C496" s="4"/>
      <c r="D496" s="4"/>
      <c r="E496" s="11"/>
      <c r="F496" s="11"/>
      <c r="G496" s="18"/>
      <c r="H496" s="17">
        <f t="shared" si="7"/>
        <v>0</v>
      </c>
    </row>
    <row r="497" spans="1:8" s="5" customFormat="1" ht="15" customHeight="1" x14ac:dyDescent="0.25">
      <c r="A497" s="4"/>
      <c r="B497" s="4"/>
      <c r="C497" s="4"/>
      <c r="D497" s="4"/>
      <c r="E497" s="11"/>
      <c r="F497" s="11"/>
      <c r="G497" s="18"/>
      <c r="H497" s="17">
        <f t="shared" si="7"/>
        <v>0</v>
      </c>
    </row>
    <row r="498" spans="1:8" s="5" customFormat="1" ht="15" customHeight="1" x14ac:dyDescent="0.25">
      <c r="A498" s="4"/>
      <c r="B498" s="4"/>
      <c r="C498" s="4"/>
      <c r="D498" s="4"/>
      <c r="E498" s="11"/>
      <c r="F498" s="11"/>
      <c r="G498" s="18"/>
      <c r="H498" s="17">
        <f t="shared" si="7"/>
        <v>0</v>
      </c>
    </row>
    <row r="499" spans="1:8" s="5" customFormat="1" ht="15" customHeight="1" x14ac:dyDescent="0.25">
      <c r="A499" s="4"/>
      <c r="B499" s="4"/>
      <c r="C499" s="4"/>
      <c r="D499" s="4"/>
      <c r="E499" s="11"/>
      <c r="F499" s="11"/>
      <c r="G499" s="18"/>
      <c r="H499" s="17">
        <f t="shared" si="7"/>
        <v>0</v>
      </c>
    </row>
    <row r="500" spans="1:8" s="5" customFormat="1" ht="15" customHeight="1" x14ac:dyDescent="0.25">
      <c r="A500" s="4"/>
      <c r="B500" s="4"/>
      <c r="C500" s="4"/>
      <c r="D500" s="4"/>
      <c r="E500" s="11"/>
      <c r="F500" s="11"/>
      <c r="G500" s="18"/>
      <c r="H500" s="17">
        <f t="shared" si="7"/>
        <v>0</v>
      </c>
    </row>
    <row r="501" spans="1:8" s="5" customFormat="1" ht="15" customHeight="1" x14ac:dyDescent="0.25">
      <c r="A501" s="4"/>
      <c r="B501" s="4"/>
      <c r="C501" s="4"/>
      <c r="D501" s="4"/>
      <c r="E501" s="11"/>
      <c r="F501" s="11"/>
      <c r="G501" s="18"/>
      <c r="H501" s="17">
        <f t="shared" si="7"/>
        <v>0</v>
      </c>
    </row>
    <row r="502" spans="1:8" s="5" customFormat="1" ht="15" customHeight="1" x14ac:dyDescent="0.25">
      <c r="A502" s="4"/>
      <c r="B502" s="4"/>
      <c r="C502" s="4"/>
      <c r="D502" s="4"/>
      <c r="E502" s="11"/>
      <c r="F502" s="11"/>
      <c r="G502" s="18"/>
      <c r="H502" s="17">
        <f t="shared" si="7"/>
        <v>0</v>
      </c>
    </row>
    <row r="503" spans="1:8" s="5" customFormat="1" ht="15" customHeight="1" x14ac:dyDescent="0.25">
      <c r="A503" s="4"/>
      <c r="B503" s="4"/>
      <c r="C503" s="4"/>
      <c r="D503" s="4"/>
      <c r="E503" s="11"/>
      <c r="F503" s="11"/>
      <c r="G503" s="18"/>
      <c r="H503" s="17">
        <f t="shared" si="7"/>
        <v>0</v>
      </c>
    </row>
    <row r="504" spans="1:8" s="5" customFormat="1" ht="15" customHeight="1" x14ac:dyDescent="0.25">
      <c r="A504" s="4"/>
      <c r="B504" s="4"/>
      <c r="C504" s="4"/>
      <c r="D504" s="4"/>
      <c r="E504" s="11"/>
      <c r="F504" s="11"/>
      <c r="G504" s="18"/>
      <c r="H504" s="17">
        <f t="shared" si="7"/>
        <v>0</v>
      </c>
    </row>
    <row r="505" spans="1:8" s="5" customFormat="1" ht="15" customHeight="1" x14ac:dyDescent="0.25">
      <c r="A505" s="4"/>
      <c r="B505" s="4"/>
      <c r="C505" s="4"/>
      <c r="D505" s="4"/>
      <c r="E505" s="11"/>
      <c r="F505" s="11"/>
      <c r="G505" s="18"/>
      <c r="H505" s="17">
        <f t="shared" si="7"/>
        <v>0</v>
      </c>
    </row>
    <row r="506" spans="1:8" s="5" customFormat="1" ht="15" customHeight="1" x14ac:dyDescent="0.25">
      <c r="A506" s="4"/>
      <c r="B506" s="4"/>
      <c r="C506" s="4"/>
      <c r="D506" s="4"/>
      <c r="E506" s="11"/>
      <c r="F506" s="11"/>
      <c r="G506" s="18"/>
      <c r="H506" s="17">
        <f t="shared" si="7"/>
        <v>0</v>
      </c>
    </row>
    <row r="507" spans="1:8" s="5" customFormat="1" ht="15" customHeight="1" x14ac:dyDescent="0.25">
      <c r="A507" s="4"/>
      <c r="B507" s="4"/>
      <c r="C507" s="4"/>
      <c r="D507" s="4"/>
      <c r="E507" s="11"/>
      <c r="F507" s="11"/>
      <c r="G507" s="18"/>
      <c r="H507" s="17">
        <f t="shared" si="7"/>
        <v>0</v>
      </c>
    </row>
    <row r="508" spans="1:8" s="5" customFormat="1" ht="15" customHeight="1" x14ac:dyDescent="0.25">
      <c r="A508" s="4"/>
      <c r="B508" s="4"/>
      <c r="C508" s="4"/>
      <c r="D508" s="4"/>
      <c r="E508" s="11"/>
      <c r="F508" s="11"/>
      <c r="G508" s="18"/>
      <c r="H508" s="17">
        <f t="shared" si="7"/>
        <v>0</v>
      </c>
    </row>
    <row r="509" spans="1:8" s="5" customFormat="1" ht="15" customHeight="1" x14ac:dyDescent="0.25">
      <c r="A509" s="4"/>
      <c r="B509" s="4"/>
      <c r="C509" s="4"/>
      <c r="D509" s="4"/>
      <c r="E509" s="11"/>
      <c r="F509" s="11"/>
      <c r="G509" s="18"/>
      <c r="H509" s="17">
        <f t="shared" si="7"/>
        <v>0</v>
      </c>
    </row>
    <row r="510" spans="1:8" s="5" customFormat="1" ht="15" customHeight="1" x14ac:dyDescent="0.25">
      <c r="A510" s="4"/>
      <c r="B510" s="4"/>
      <c r="C510" s="4"/>
      <c r="D510" s="4"/>
      <c r="E510" s="11"/>
      <c r="F510" s="11"/>
      <c r="G510" s="18"/>
      <c r="H510" s="17">
        <f t="shared" si="7"/>
        <v>0</v>
      </c>
    </row>
    <row r="511" spans="1:8" s="5" customFormat="1" ht="15" customHeight="1" x14ac:dyDescent="0.25">
      <c r="A511" s="4"/>
      <c r="B511" s="4"/>
      <c r="C511" s="4"/>
      <c r="D511" s="4"/>
      <c r="E511" s="11"/>
      <c r="F511" s="11"/>
      <c r="G511" s="18"/>
      <c r="H511" s="17">
        <f t="shared" si="7"/>
        <v>0</v>
      </c>
    </row>
    <row r="512" spans="1:8" s="5" customFormat="1" ht="15" customHeight="1" x14ac:dyDescent="0.25">
      <c r="A512" s="4"/>
      <c r="B512" s="4"/>
      <c r="C512" s="4"/>
      <c r="D512" s="4"/>
      <c r="E512" s="11"/>
      <c r="F512" s="11"/>
      <c r="G512" s="18"/>
      <c r="H512" s="17">
        <f t="shared" si="7"/>
        <v>0</v>
      </c>
    </row>
    <row r="513" spans="1:8" s="5" customFormat="1" ht="15" customHeight="1" x14ac:dyDescent="0.25">
      <c r="A513" s="4"/>
      <c r="B513" s="4"/>
      <c r="C513" s="4"/>
      <c r="D513" s="4"/>
      <c r="E513" s="11"/>
      <c r="F513" s="11"/>
      <c r="G513" s="18"/>
      <c r="H513" s="17">
        <f t="shared" si="7"/>
        <v>0</v>
      </c>
    </row>
    <row r="514" spans="1:8" s="5" customFormat="1" ht="15" customHeight="1" x14ac:dyDescent="0.25">
      <c r="A514" s="4"/>
      <c r="B514" s="4"/>
      <c r="C514" s="4"/>
      <c r="D514" s="4"/>
      <c r="E514" s="11"/>
      <c r="F514" s="11"/>
      <c r="G514" s="18"/>
      <c r="H514" s="17">
        <f t="shared" si="7"/>
        <v>0</v>
      </c>
    </row>
    <row r="515" spans="1:8" s="5" customFormat="1" ht="15" customHeight="1" x14ac:dyDescent="0.25">
      <c r="A515" s="4"/>
      <c r="B515" s="4"/>
      <c r="C515" s="4"/>
      <c r="D515" s="4"/>
      <c r="E515" s="11"/>
      <c r="F515" s="11"/>
      <c r="G515" s="18"/>
      <c r="H515" s="17">
        <f t="shared" si="7"/>
        <v>0</v>
      </c>
    </row>
    <row r="516" spans="1:8" s="5" customFormat="1" ht="15" customHeight="1" x14ac:dyDescent="0.25">
      <c r="A516" s="4"/>
      <c r="B516" s="4"/>
      <c r="C516" s="4"/>
      <c r="D516" s="4"/>
      <c r="E516" s="11"/>
      <c r="F516" s="11"/>
      <c r="G516" s="18"/>
      <c r="H516" s="17">
        <f t="shared" si="7"/>
        <v>0</v>
      </c>
    </row>
    <row r="517" spans="1:8" s="5" customFormat="1" ht="15" customHeight="1" x14ac:dyDescent="0.25">
      <c r="A517" s="4"/>
      <c r="B517" s="4"/>
      <c r="C517" s="4"/>
      <c r="D517" s="4"/>
      <c r="E517" s="11"/>
      <c r="F517" s="11"/>
      <c r="G517" s="18"/>
      <c r="H517" s="17">
        <f t="shared" si="7"/>
        <v>0</v>
      </c>
    </row>
    <row r="518" spans="1:8" s="5" customFormat="1" ht="15" customHeight="1" x14ac:dyDescent="0.25">
      <c r="A518" s="4"/>
      <c r="B518" s="4"/>
      <c r="C518" s="4"/>
      <c r="D518" s="4"/>
      <c r="E518" s="11"/>
      <c r="F518" s="11"/>
      <c r="G518" s="18"/>
      <c r="H518" s="17">
        <f t="shared" ref="H518:H581" si="8">E518*G518</f>
        <v>0</v>
      </c>
    </row>
    <row r="519" spans="1:8" s="5" customFormat="1" ht="15" customHeight="1" x14ac:dyDescent="0.25">
      <c r="A519" s="4"/>
      <c r="B519" s="4"/>
      <c r="C519" s="4"/>
      <c r="D519" s="4"/>
      <c r="E519" s="11"/>
      <c r="F519" s="11"/>
      <c r="G519" s="18"/>
      <c r="H519" s="17">
        <f t="shared" si="8"/>
        <v>0</v>
      </c>
    </row>
    <row r="520" spans="1:8" s="5" customFormat="1" ht="15" customHeight="1" x14ac:dyDescent="0.25">
      <c r="A520" s="4"/>
      <c r="B520" s="4"/>
      <c r="C520" s="4"/>
      <c r="D520" s="4"/>
      <c r="E520" s="11"/>
      <c r="F520" s="11"/>
      <c r="G520" s="18"/>
      <c r="H520" s="17">
        <f t="shared" si="8"/>
        <v>0</v>
      </c>
    </row>
    <row r="521" spans="1:8" s="5" customFormat="1" ht="15" customHeight="1" x14ac:dyDescent="0.25">
      <c r="A521" s="4"/>
      <c r="B521" s="4"/>
      <c r="C521" s="4"/>
      <c r="D521" s="4"/>
      <c r="E521" s="11"/>
      <c r="F521" s="11"/>
      <c r="G521" s="18"/>
      <c r="H521" s="17">
        <f t="shared" si="8"/>
        <v>0</v>
      </c>
    </row>
    <row r="522" spans="1:8" s="5" customFormat="1" ht="15" customHeight="1" x14ac:dyDescent="0.25">
      <c r="A522" s="4"/>
      <c r="B522" s="4"/>
      <c r="C522" s="4"/>
      <c r="D522" s="4"/>
      <c r="E522" s="11"/>
      <c r="F522" s="11"/>
      <c r="G522" s="18"/>
      <c r="H522" s="17">
        <f t="shared" si="8"/>
        <v>0</v>
      </c>
    </row>
    <row r="523" spans="1:8" s="5" customFormat="1" ht="15" customHeight="1" x14ac:dyDescent="0.25">
      <c r="A523" s="4"/>
      <c r="B523" s="4"/>
      <c r="C523" s="4"/>
      <c r="D523" s="4"/>
      <c r="E523" s="11"/>
      <c r="F523" s="11"/>
      <c r="G523" s="18"/>
      <c r="H523" s="17">
        <f t="shared" si="8"/>
        <v>0</v>
      </c>
    </row>
    <row r="524" spans="1:8" s="5" customFormat="1" ht="15" customHeight="1" x14ac:dyDescent="0.25">
      <c r="A524" s="4"/>
      <c r="B524" s="4"/>
      <c r="C524" s="4"/>
      <c r="D524" s="4"/>
      <c r="E524" s="11"/>
      <c r="F524" s="11"/>
      <c r="G524" s="18"/>
      <c r="H524" s="17">
        <f t="shared" si="8"/>
        <v>0</v>
      </c>
    </row>
    <row r="525" spans="1:8" s="5" customFormat="1" ht="15" customHeight="1" x14ac:dyDescent="0.25">
      <c r="A525" s="4"/>
      <c r="B525" s="4"/>
      <c r="C525" s="4"/>
      <c r="D525" s="4"/>
      <c r="E525" s="11"/>
      <c r="F525" s="11"/>
      <c r="G525" s="18"/>
      <c r="H525" s="17">
        <f t="shared" si="8"/>
        <v>0</v>
      </c>
    </row>
    <row r="526" spans="1:8" s="5" customFormat="1" ht="15" customHeight="1" x14ac:dyDescent="0.25">
      <c r="A526" s="4"/>
      <c r="B526" s="4"/>
      <c r="C526" s="4"/>
      <c r="D526" s="4"/>
      <c r="E526" s="11"/>
      <c r="F526" s="11"/>
      <c r="G526" s="18"/>
      <c r="H526" s="17">
        <f t="shared" si="8"/>
        <v>0</v>
      </c>
    </row>
    <row r="527" spans="1:8" s="5" customFormat="1" ht="15" customHeight="1" x14ac:dyDescent="0.25">
      <c r="A527" s="4"/>
      <c r="B527" s="4"/>
      <c r="C527" s="4"/>
      <c r="D527" s="4"/>
      <c r="E527" s="11"/>
      <c r="F527" s="11"/>
      <c r="G527" s="18"/>
      <c r="H527" s="17">
        <f t="shared" si="8"/>
        <v>0</v>
      </c>
    </row>
    <row r="528" spans="1:8" s="5" customFormat="1" ht="15" customHeight="1" x14ac:dyDescent="0.25">
      <c r="A528" s="4"/>
      <c r="B528" s="4"/>
      <c r="C528" s="4"/>
      <c r="D528" s="4"/>
      <c r="E528" s="11"/>
      <c r="F528" s="11"/>
      <c r="G528" s="18"/>
      <c r="H528" s="17">
        <f t="shared" si="8"/>
        <v>0</v>
      </c>
    </row>
    <row r="529" spans="1:8" s="5" customFormat="1" ht="15" customHeight="1" x14ac:dyDescent="0.25">
      <c r="A529" s="4"/>
      <c r="B529" s="4"/>
      <c r="C529" s="4"/>
      <c r="D529" s="4"/>
      <c r="E529" s="11"/>
      <c r="F529" s="11"/>
      <c r="G529" s="18"/>
      <c r="H529" s="17">
        <f t="shared" si="8"/>
        <v>0</v>
      </c>
    </row>
    <row r="530" spans="1:8" s="5" customFormat="1" ht="15" customHeight="1" x14ac:dyDescent="0.25">
      <c r="A530" s="4"/>
      <c r="B530" s="4"/>
      <c r="C530" s="4"/>
      <c r="D530" s="4"/>
      <c r="E530" s="11"/>
      <c r="F530" s="11"/>
      <c r="G530" s="18"/>
      <c r="H530" s="17">
        <f t="shared" si="8"/>
        <v>0</v>
      </c>
    </row>
    <row r="531" spans="1:8" s="5" customFormat="1" ht="15" customHeight="1" x14ac:dyDescent="0.25">
      <c r="A531" s="4"/>
      <c r="B531" s="4"/>
      <c r="C531" s="4"/>
      <c r="D531" s="4"/>
      <c r="E531" s="11"/>
      <c r="F531" s="11"/>
      <c r="G531" s="18"/>
      <c r="H531" s="17">
        <f t="shared" si="8"/>
        <v>0</v>
      </c>
    </row>
    <row r="532" spans="1:8" s="5" customFormat="1" ht="15" customHeight="1" x14ac:dyDescent="0.25">
      <c r="A532" s="4"/>
      <c r="B532" s="4"/>
      <c r="C532" s="4"/>
      <c r="D532" s="4"/>
      <c r="E532" s="11"/>
      <c r="F532" s="11"/>
      <c r="G532" s="18"/>
      <c r="H532" s="17">
        <f t="shared" si="8"/>
        <v>0</v>
      </c>
    </row>
    <row r="533" spans="1:8" s="5" customFormat="1" ht="15" customHeight="1" x14ac:dyDescent="0.25">
      <c r="A533" s="4"/>
      <c r="B533" s="4"/>
      <c r="C533" s="4"/>
      <c r="D533" s="4"/>
      <c r="E533" s="11"/>
      <c r="F533" s="11"/>
      <c r="G533" s="18"/>
      <c r="H533" s="17">
        <f t="shared" si="8"/>
        <v>0</v>
      </c>
    </row>
    <row r="534" spans="1:8" s="5" customFormat="1" ht="15" customHeight="1" x14ac:dyDescent="0.25">
      <c r="A534" s="4"/>
      <c r="B534" s="4"/>
      <c r="C534" s="4"/>
      <c r="D534" s="4"/>
      <c r="E534" s="11"/>
      <c r="F534" s="11"/>
      <c r="G534" s="18"/>
      <c r="H534" s="17">
        <f t="shared" si="8"/>
        <v>0</v>
      </c>
    </row>
    <row r="535" spans="1:8" s="5" customFormat="1" ht="15" customHeight="1" x14ac:dyDescent="0.25">
      <c r="A535" s="4"/>
      <c r="B535" s="4"/>
      <c r="C535" s="4"/>
      <c r="D535" s="4"/>
      <c r="E535" s="11"/>
      <c r="F535" s="11"/>
      <c r="G535" s="18"/>
      <c r="H535" s="17">
        <f t="shared" si="8"/>
        <v>0</v>
      </c>
    </row>
    <row r="536" spans="1:8" s="5" customFormat="1" ht="15" customHeight="1" x14ac:dyDescent="0.25">
      <c r="A536" s="4"/>
      <c r="B536" s="4"/>
      <c r="C536" s="4"/>
      <c r="D536" s="4"/>
      <c r="E536" s="11"/>
      <c r="F536" s="11"/>
      <c r="G536" s="18"/>
      <c r="H536" s="17">
        <f t="shared" si="8"/>
        <v>0</v>
      </c>
    </row>
    <row r="537" spans="1:8" s="5" customFormat="1" ht="15" customHeight="1" x14ac:dyDescent="0.25">
      <c r="A537" s="4"/>
      <c r="B537" s="4"/>
      <c r="C537" s="4"/>
      <c r="D537" s="4"/>
      <c r="E537" s="11"/>
      <c r="F537" s="11"/>
      <c r="G537" s="18"/>
      <c r="H537" s="17">
        <f t="shared" si="8"/>
        <v>0</v>
      </c>
    </row>
    <row r="538" spans="1:8" s="5" customFormat="1" ht="15" customHeight="1" x14ac:dyDescent="0.25">
      <c r="A538" s="4"/>
      <c r="B538" s="4"/>
      <c r="C538" s="4"/>
      <c r="D538" s="4"/>
      <c r="E538" s="11"/>
      <c r="F538" s="11"/>
      <c r="G538" s="18"/>
      <c r="H538" s="17">
        <f t="shared" si="8"/>
        <v>0</v>
      </c>
    </row>
    <row r="539" spans="1:8" s="5" customFormat="1" ht="15" customHeight="1" x14ac:dyDescent="0.25">
      <c r="A539" s="4"/>
      <c r="B539" s="4"/>
      <c r="C539" s="4"/>
      <c r="D539" s="4"/>
      <c r="E539" s="11"/>
      <c r="F539" s="11"/>
      <c r="G539" s="18"/>
      <c r="H539" s="17">
        <f t="shared" si="8"/>
        <v>0</v>
      </c>
    </row>
    <row r="540" spans="1:8" s="5" customFormat="1" ht="15" customHeight="1" x14ac:dyDescent="0.25">
      <c r="A540" s="4"/>
      <c r="B540" s="4"/>
      <c r="C540" s="4"/>
      <c r="D540" s="4"/>
      <c r="E540" s="11"/>
      <c r="F540" s="11"/>
      <c r="G540" s="18"/>
      <c r="H540" s="17">
        <f t="shared" si="8"/>
        <v>0</v>
      </c>
    </row>
    <row r="541" spans="1:8" s="5" customFormat="1" ht="15" customHeight="1" x14ac:dyDescent="0.25">
      <c r="A541" s="4"/>
      <c r="B541" s="4"/>
      <c r="C541" s="4"/>
      <c r="D541" s="4"/>
      <c r="E541" s="11"/>
      <c r="F541" s="11"/>
      <c r="G541" s="18"/>
      <c r="H541" s="17">
        <f t="shared" si="8"/>
        <v>0</v>
      </c>
    </row>
    <row r="542" spans="1:8" s="5" customFormat="1" ht="15" customHeight="1" x14ac:dyDescent="0.25">
      <c r="A542" s="4"/>
      <c r="B542" s="4"/>
      <c r="C542" s="4"/>
      <c r="D542" s="4"/>
      <c r="E542" s="11"/>
      <c r="F542" s="11"/>
      <c r="G542" s="18"/>
      <c r="H542" s="17">
        <f t="shared" si="8"/>
        <v>0</v>
      </c>
    </row>
    <row r="543" spans="1:8" s="5" customFormat="1" ht="15" customHeight="1" x14ac:dyDescent="0.25">
      <c r="A543" s="4"/>
      <c r="B543" s="4"/>
      <c r="C543" s="4"/>
      <c r="D543" s="4"/>
      <c r="E543" s="11"/>
      <c r="F543" s="11"/>
      <c r="G543" s="18"/>
      <c r="H543" s="17">
        <f t="shared" si="8"/>
        <v>0</v>
      </c>
    </row>
    <row r="544" spans="1:8" s="5" customFormat="1" ht="15" customHeight="1" x14ac:dyDescent="0.25">
      <c r="A544" s="4"/>
      <c r="B544" s="4"/>
      <c r="C544" s="4"/>
      <c r="D544" s="4"/>
      <c r="E544" s="11"/>
      <c r="F544" s="11"/>
      <c r="G544" s="18"/>
      <c r="H544" s="17">
        <f t="shared" si="8"/>
        <v>0</v>
      </c>
    </row>
    <row r="545" spans="1:8" s="5" customFormat="1" ht="15" customHeight="1" x14ac:dyDescent="0.25">
      <c r="A545" s="4"/>
      <c r="B545" s="4"/>
      <c r="C545" s="4"/>
      <c r="D545" s="4"/>
      <c r="E545" s="11"/>
      <c r="F545" s="11"/>
      <c r="G545" s="18"/>
      <c r="H545" s="17">
        <f t="shared" si="8"/>
        <v>0</v>
      </c>
    </row>
    <row r="546" spans="1:8" s="5" customFormat="1" ht="15" customHeight="1" x14ac:dyDescent="0.25">
      <c r="A546" s="4"/>
      <c r="B546" s="4"/>
      <c r="C546" s="4"/>
      <c r="D546" s="4"/>
      <c r="E546" s="11"/>
      <c r="F546" s="11"/>
      <c r="G546" s="18"/>
      <c r="H546" s="17">
        <f t="shared" si="8"/>
        <v>0</v>
      </c>
    </row>
    <row r="547" spans="1:8" s="5" customFormat="1" ht="15" customHeight="1" x14ac:dyDescent="0.25">
      <c r="A547" s="4"/>
      <c r="B547" s="4"/>
      <c r="C547" s="4"/>
      <c r="D547" s="4"/>
      <c r="E547" s="11"/>
      <c r="F547" s="11"/>
      <c r="G547" s="18"/>
      <c r="H547" s="17">
        <f t="shared" si="8"/>
        <v>0</v>
      </c>
    </row>
    <row r="548" spans="1:8" s="5" customFormat="1" ht="15" customHeight="1" x14ac:dyDescent="0.25">
      <c r="A548" s="4"/>
      <c r="B548" s="4"/>
      <c r="C548" s="4"/>
      <c r="D548" s="4"/>
      <c r="E548" s="11"/>
      <c r="F548" s="11"/>
      <c r="G548" s="18"/>
      <c r="H548" s="17">
        <f t="shared" si="8"/>
        <v>0</v>
      </c>
    </row>
    <row r="549" spans="1:8" s="5" customFormat="1" ht="15" customHeight="1" x14ac:dyDescent="0.25">
      <c r="A549" s="4"/>
      <c r="B549" s="4"/>
      <c r="C549" s="4"/>
      <c r="D549" s="4"/>
      <c r="E549" s="11"/>
      <c r="F549" s="11"/>
      <c r="G549" s="18"/>
      <c r="H549" s="17">
        <f t="shared" si="8"/>
        <v>0</v>
      </c>
    </row>
    <row r="550" spans="1:8" s="5" customFormat="1" ht="15" customHeight="1" x14ac:dyDescent="0.25">
      <c r="A550" s="4"/>
      <c r="B550" s="4"/>
      <c r="C550" s="4"/>
      <c r="D550" s="4"/>
      <c r="E550" s="11"/>
      <c r="F550" s="11"/>
      <c r="G550" s="18"/>
      <c r="H550" s="17">
        <f t="shared" si="8"/>
        <v>0</v>
      </c>
    </row>
    <row r="551" spans="1:8" s="5" customFormat="1" ht="15" customHeight="1" x14ac:dyDescent="0.25">
      <c r="A551" s="4"/>
      <c r="B551" s="4"/>
      <c r="C551" s="4"/>
      <c r="D551" s="4"/>
      <c r="E551" s="11"/>
      <c r="F551" s="11"/>
      <c r="G551" s="18"/>
      <c r="H551" s="17">
        <f t="shared" si="8"/>
        <v>0</v>
      </c>
    </row>
    <row r="552" spans="1:8" s="5" customFormat="1" ht="15" customHeight="1" x14ac:dyDescent="0.25">
      <c r="A552" s="4"/>
      <c r="B552" s="4"/>
      <c r="C552" s="4"/>
      <c r="D552" s="4"/>
      <c r="E552" s="11"/>
      <c r="F552" s="11"/>
      <c r="G552" s="18"/>
      <c r="H552" s="17">
        <f t="shared" si="8"/>
        <v>0</v>
      </c>
    </row>
    <row r="553" spans="1:8" s="5" customFormat="1" ht="15" customHeight="1" x14ac:dyDescent="0.25">
      <c r="A553" s="4"/>
      <c r="B553" s="4"/>
      <c r="C553" s="4"/>
      <c r="D553" s="4"/>
      <c r="E553" s="11"/>
      <c r="F553" s="11"/>
      <c r="G553" s="18"/>
      <c r="H553" s="17">
        <f t="shared" si="8"/>
        <v>0</v>
      </c>
    </row>
    <row r="554" spans="1:8" s="5" customFormat="1" ht="15" customHeight="1" x14ac:dyDescent="0.25">
      <c r="A554" s="4"/>
      <c r="B554" s="4"/>
      <c r="C554" s="4"/>
      <c r="D554" s="4"/>
      <c r="E554" s="11"/>
      <c r="F554" s="11"/>
      <c r="G554" s="18"/>
      <c r="H554" s="17">
        <f t="shared" si="8"/>
        <v>0</v>
      </c>
    </row>
    <row r="555" spans="1:8" s="5" customFormat="1" ht="15" customHeight="1" x14ac:dyDescent="0.25">
      <c r="A555" s="4"/>
      <c r="B555" s="4"/>
      <c r="C555" s="4"/>
      <c r="D555" s="4"/>
      <c r="E555" s="11"/>
      <c r="F555" s="11"/>
      <c r="G555" s="18"/>
      <c r="H555" s="17">
        <f t="shared" si="8"/>
        <v>0</v>
      </c>
    </row>
    <row r="556" spans="1:8" s="5" customFormat="1" ht="15" customHeight="1" x14ac:dyDescent="0.25">
      <c r="A556" s="4"/>
      <c r="B556" s="4"/>
      <c r="C556" s="4"/>
      <c r="D556" s="4"/>
      <c r="E556" s="11"/>
      <c r="F556" s="11"/>
      <c r="G556" s="18"/>
      <c r="H556" s="17">
        <f t="shared" si="8"/>
        <v>0</v>
      </c>
    </row>
    <row r="557" spans="1:8" s="5" customFormat="1" ht="15" customHeight="1" x14ac:dyDescent="0.25">
      <c r="A557" s="4"/>
      <c r="B557" s="4"/>
      <c r="C557" s="4"/>
      <c r="D557" s="4"/>
      <c r="E557" s="11"/>
      <c r="F557" s="11"/>
      <c r="G557" s="18"/>
      <c r="H557" s="17">
        <f t="shared" si="8"/>
        <v>0</v>
      </c>
    </row>
    <row r="558" spans="1:8" s="5" customFormat="1" ht="15" customHeight="1" x14ac:dyDescent="0.25">
      <c r="A558" s="4"/>
      <c r="B558" s="4"/>
      <c r="C558" s="4"/>
      <c r="D558" s="4"/>
      <c r="E558" s="11"/>
      <c r="F558" s="11"/>
      <c r="G558" s="18"/>
      <c r="H558" s="17">
        <f t="shared" si="8"/>
        <v>0</v>
      </c>
    </row>
    <row r="559" spans="1:8" s="5" customFormat="1" ht="15" customHeight="1" x14ac:dyDescent="0.25">
      <c r="A559" s="4"/>
      <c r="B559" s="4"/>
      <c r="C559" s="4"/>
      <c r="D559" s="4"/>
      <c r="E559" s="11"/>
      <c r="F559" s="11"/>
      <c r="G559" s="18"/>
      <c r="H559" s="17">
        <f t="shared" si="8"/>
        <v>0</v>
      </c>
    </row>
    <row r="560" spans="1:8" s="5" customFormat="1" ht="15" customHeight="1" x14ac:dyDescent="0.25">
      <c r="A560" s="4"/>
      <c r="B560" s="4"/>
      <c r="C560" s="4"/>
      <c r="D560" s="4"/>
      <c r="E560" s="11"/>
      <c r="F560" s="11"/>
      <c r="G560" s="18"/>
      <c r="H560" s="17">
        <f t="shared" si="8"/>
        <v>0</v>
      </c>
    </row>
    <row r="561" spans="1:8" s="5" customFormat="1" ht="15" customHeight="1" x14ac:dyDescent="0.25">
      <c r="A561" s="4"/>
      <c r="B561" s="4"/>
      <c r="C561" s="4"/>
      <c r="D561" s="4"/>
      <c r="E561" s="11"/>
      <c r="F561" s="11"/>
      <c r="G561" s="18"/>
      <c r="H561" s="17">
        <f t="shared" si="8"/>
        <v>0</v>
      </c>
    </row>
    <row r="562" spans="1:8" s="5" customFormat="1" ht="15" customHeight="1" x14ac:dyDescent="0.25">
      <c r="A562" s="4"/>
      <c r="B562" s="4"/>
      <c r="C562" s="4"/>
      <c r="D562" s="4"/>
      <c r="E562" s="11"/>
      <c r="F562" s="11"/>
      <c r="G562" s="18"/>
      <c r="H562" s="17">
        <f t="shared" si="8"/>
        <v>0</v>
      </c>
    </row>
    <row r="563" spans="1:8" s="5" customFormat="1" ht="15" customHeight="1" x14ac:dyDescent="0.25">
      <c r="A563" s="4"/>
      <c r="B563" s="4"/>
      <c r="C563" s="4"/>
      <c r="D563" s="4"/>
      <c r="E563" s="11"/>
      <c r="F563" s="11"/>
      <c r="G563" s="18"/>
      <c r="H563" s="17">
        <f t="shared" si="8"/>
        <v>0</v>
      </c>
    </row>
    <row r="564" spans="1:8" s="5" customFormat="1" ht="15" customHeight="1" x14ac:dyDescent="0.25">
      <c r="A564" s="4"/>
      <c r="B564" s="4"/>
      <c r="C564" s="4"/>
      <c r="D564" s="4"/>
      <c r="E564" s="11"/>
      <c r="F564" s="11"/>
      <c r="G564" s="18"/>
      <c r="H564" s="17">
        <f t="shared" si="8"/>
        <v>0</v>
      </c>
    </row>
    <row r="565" spans="1:8" s="5" customFormat="1" ht="15" customHeight="1" x14ac:dyDescent="0.25">
      <c r="A565" s="4"/>
      <c r="B565" s="4"/>
      <c r="C565" s="4"/>
      <c r="D565" s="4"/>
      <c r="E565" s="11"/>
      <c r="F565" s="11"/>
      <c r="G565" s="18"/>
      <c r="H565" s="17">
        <f t="shared" si="8"/>
        <v>0</v>
      </c>
    </row>
    <row r="566" spans="1:8" s="5" customFormat="1" ht="15" customHeight="1" x14ac:dyDescent="0.25">
      <c r="A566" s="4"/>
      <c r="B566" s="4"/>
      <c r="C566" s="4"/>
      <c r="D566" s="4"/>
      <c r="E566" s="11"/>
      <c r="F566" s="11"/>
      <c r="G566" s="18"/>
      <c r="H566" s="17">
        <f t="shared" si="8"/>
        <v>0</v>
      </c>
    </row>
    <row r="567" spans="1:8" s="5" customFormat="1" ht="15" customHeight="1" x14ac:dyDescent="0.25">
      <c r="A567" s="4"/>
      <c r="B567" s="4"/>
      <c r="C567" s="4"/>
      <c r="D567" s="4"/>
      <c r="E567" s="11"/>
      <c r="F567" s="11"/>
      <c r="G567" s="18"/>
      <c r="H567" s="17">
        <f t="shared" si="8"/>
        <v>0</v>
      </c>
    </row>
    <row r="568" spans="1:8" s="5" customFormat="1" ht="15" customHeight="1" x14ac:dyDescent="0.25">
      <c r="A568" s="4"/>
      <c r="B568" s="4"/>
      <c r="C568" s="4"/>
      <c r="D568" s="4"/>
      <c r="E568" s="11"/>
      <c r="F568" s="11"/>
      <c r="G568" s="18"/>
      <c r="H568" s="17">
        <f t="shared" si="8"/>
        <v>0</v>
      </c>
    </row>
    <row r="569" spans="1:8" s="5" customFormat="1" ht="15" customHeight="1" x14ac:dyDescent="0.25">
      <c r="A569" s="4"/>
      <c r="B569" s="4"/>
      <c r="C569" s="4"/>
      <c r="D569" s="4"/>
      <c r="E569" s="11"/>
      <c r="F569" s="11"/>
      <c r="G569" s="18"/>
      <c r="H569" s="17">
        <f t="shared" si="8"/>
        <v>0</v>
      </c>
    </row>
    <row r="570" spans="1:8" s="5" customFormat="1" ht="15" customHeight="1" x14ac:dyDescent="0.25">
      <c r="A570" s="4"/>
      <c r="B570" s="4"/>
      <c r="C570" s="4"/>
      <c r="D570" s="4"/>
      <c r="E570" s="11"/>
      <c r="F570" s="11"/>
      <c r="G570" s="18"/>
      <c r="H570" s="17">
        <f t="shared" si="8"/>
        <v>0</v>
      </c>
    </row>
    <row r="571" spans="1:8" s="5" customFormat="1" ht="15" customHeight="1" x14ac:dyDescent="0.25">
      <c r="A571" s="4"/>
      <c r="B571" s="4"/>
      <c r="C571" s="4"/>
      <c r="D571" s="4"/>
      <c r="E571" s="11"/>
      <c r="F571" s="11"/>
      <c r="G571" s="18"/>
      <c r="H571" s="17">
        <f t="shared" si="8"/>
        <v>0</v>
      </c>
    </row>
    <row r="572" spans="1:8" s="5" customFormat="1" ht="15" customHeight="1" x14ac:dyDescent="0.25">
      <c r="A572" s="4"/>
      <c r="B572" s="4"/>
      <c r="C572" s="4"/>
      <c r="D572" s="4"/>
      <c r="E572" s="11"/>
      <c r="F572" s="11"/>
      <c r="G572" s="18"/>
      <c r="H572" s="17">
        <f t="shared" si="8"/>
        <v>0</v>
      </c>
    </row>
    <row r="573" spans="1:8" s="5" customFormat="1" ht="15" customHeight="1" x14ac:dyDescent="0.25">
      <c r="A573" s="4"/>
      <c r="B573" s="4"/>
      <c r="C573" s="4"/>
      <c r="D573" s="4"/>
      <c r="E573" s="11"/>
      <c r="F573" s="11"/>
      <c r="G573" s="18"/>
      <c r="H573" s="17">
        <f t="shared" si="8"/>
        <v>0</v>
      </c>
    </row>
    <row r="574" spans="1:8" s="5" customFormat="1" ht="15" customHeight="1" x14ac:dyDescent="0.25">
      <c r="A574" s="4"/>
      <c r="B574" s="4"/>
      <c r="C574" s="4"/>
      <c r="D574" s="4"/>
      <c r="E574" s="11"/>
      <c r="F574" s="11"/>
      <c r="G574" s="18"/>
      <c r="H574" s="17">
        <f t="shared" si="8"/>
        <v>0</v>
      </c>
    </row>
    <row r="575" spans="1:8" s="5" customFormat="1" ht="15" customHeight="1" x14ac:dyDescent="0.25">
      <c r="A575" s="4"/>
      <c r="B575" s="4"/>
      <c r="C575" s="4"/>
      <c r="D575" s="4"/>
      <c r="E575" s="11"/>
      <c r="F575" s="11"/>
      <c r="G575" s="18"/>
      <c r="H575" s="17">
        <f t="shared" si="8"/>
        <v>0</v>
      </c>
    </row>
    <row r="576" spans="1:8" s="5" customFormat="1" ht="15" customHeight="1" x14ac:dyDescent="0.25">
      <c r="A576" s="4"/>
      <c r="B576" s="4"/>
      <c r="C576" s="4"/>
      <c r="D576" s="4"/>
      <c r="E576" s="11"/>
      <c r="F576" s="11"/>
      <c r="G576" s="18"/>
      <c r="H576" s="17">
        <f t="shared" si="8"/>
        <v>0</v>
      </c>
    </row>
    <row r="577" spans="1:8" s="5" customFormat="1" ht="15" customHeight="1" x14ac:dyDescent="0.25">
      <c r="A577" s="4"/>
      <c r="B577" s="4"/>
      <c r="C577" s="4"/>
      <c r="D577" s="4"/>
      <c r="E577" s="11"/>
      <c r="F577" s="11"/>
      <c r="G577" s="18"/>
      <c r="H577" s="17">
        <f t="shared" si="8"/>
        <v>0</v>
      </c>
    </row>
    <row r="578" spans="1:8" s="5" customFormat="1" ht="15" customHeight="1" x14ac:dyDescent="0.25">
      <c r="A578" s="4"/>
      <c r="B578" s="4"/>
      <c r="C578" s="4"/>
      <c r="D578" s="4"/>
      <c r="E578" s="11"/>
      <c r="F578" s="11"/>
      <c r="G578" s="18"/>
      <c r="H578" s="17">
        <f t="shared" si="8"/>
        <v>0</v>
      </c>
    </row>
    <row r="579" spans="1:8" s="5" customFormat="1" ht="15" customHeight="1" x14ac:dyDescent="0.25">
      <c r="A579" s="4"/>
      <c r="B579" s="4"/>
      <c r="C579" s="4"/>
      <c r="D579" s="4"/>
      <c r="E579" s="11"/>
      <c r="F579" s="11"/>
      <c r="G579" s="18"/>
      <c r="H579" s="17">
        <f t="shared" si="8"/>
        <v>0</v>
      </c>
    </row>
    <row r="580" spans="1:8" s="5" customFormat="1" ht="15" customHeight="1" x14ac:dyDescent="0.25">
      <c r="A580" s="4"/>
      <c r="B580" s="4"/>
      <c r="C580" s="4"/>
      <c r="D580" s="4"/>
      <c r="E580" s="11"/>
      <c r="F580" s="11"/>
      <c r="G580" s="18"/>
      <c r="H580" s="17">
        <f t="shared" si="8"/>
        <v>0</v>
      </c>
    </row>
    <row r="581" spans="1:8" s="5" customFormat="1" ht="15" customHeight="1" x14ac:dyDescent="0.25">
      <c r="A581" s="4"/>
      <c r="B581" s="4"/>
      <c r="C581" s="4"/>
      <c r="D581" s="4"/>
      <c r="E581" s="11"/>
      <c r="F581" s="11"/>
      <c r="G581" s="18"/>
      <c r="H581" s="17">
        <f t="shared" si="8"/>
        <v>0</v>
      </c>
    </row>
    <row r="582" spans="1:8" s="5" customFormat="1" ht="15" customHeight="1" x14ac:dyDescent="0.25">
      <c r="A582" s="4"/>
      <c r="B582" s="4"/>
      <c r="C582" s="4"/>
      <c r="D582" s="4"/>
      <c r="E582" s="11"/>
      <c r="F582" s="11"/>
      <c r="G582" s="18"/>
      <c r="H582" s="17">
        <f t="shared" ref="H582:H645" si="9">E582*G582</f>
        <v>0</v>
      </c>
    </row>
    <row r="583" spans="1:8" s="5" customFormat="1" ht="15" customHeight="1" x14ac:dyDescent="0.25">
      <c r="A583" s="4"/>
      <c r="B583" s="4"/>
      <c r="C583" s="4"/>
      <c r="D583" s="4"/>
      <c r="E583" s="11"/>
      <c r="F583" s="11"/>
      <c r="G583" s="18"/>
      <c r="H583" s="17">
        <f t="shared" si="9"/>
        <v>0</v>
      </c>
    </row>
    <row r="584" spans="1:8" s="5" customFormat="1" ht="15" customHeight="1" x14ac:dyDescent="0.25">
      <c r="A584" s="4"/>
      <c r="B584" s="4"/>
      <c r="C584" s="4"/>
      <c r="D584" s="4"/>
      <c r="E584" s="11"/>
      <c r="F584" s="11"/>
      <c r="G584" s="18"/>
      <c r="H584" s="17">
        <f t="shared" si="9"/>
        <v>0</v>
      </c>
    </row>
    <row r="585" spans="1:8" s="5" customFormat="1" ht="15" customHeight="1" x14ac:dyDescent="0.25">
      <c r="A585" s="4"/>
      <c r="B585" s="4"/>
      <c r="C585" s="4"/>
      <c r="D585" s="4"/>
      <c r="E585" s="11"/>
      <c r="F585" s="11"/>
      <c r="G585" s="18"/>
      <c r="H585" s="17">
        <f t="shared" si="9"/>
        <v>0</v>
      </c>
    </row>
    <row r="586" spans="1:8" s="5" customFormat="1" ht="15" customHeight="1" x14ac:dyDescent="0.25">
      <c r="A586" s="4"/>
      <c r="B586" s="4"/>
      <c r="C586" s="4"/>
      <c r="D586" s="4"/>
      <c r="E586" s="11"/>
      <c r="F586" s="11"/>
      <c r="G586" s="18"/>
      <c r="H586" s="17">
        <f t="shared" si="9"/>
        <v>0</v>
      </c>
    </row>
    <row r="587" spans="1:8" s="5" customFormat="1" ht="15" customHeight="1" x14ac:dyDescent="0.25">
      <c r="A587" s="4"/>
      <c r="B587" s="4"/>
      <c r="C587" s="4"/>
      <c r="D587" s="4"/>
      <c r="E587" s="11"/>
      <c r="F587" s="11"/>
      <c r="G587" s="18"/>
      <c r="H587" s="17">
        <f t="shared" si="9"/>
        <v>0</v>
      </c>
    </row>
    <row r="588" spans="1:8" s="5" customFormat="1" ht="15" customHeight="1" x14ac:dyDescent="0.25">
      <c r="A588" s="4"/>
      <c r="B588" s="4"/>
      <c r="C588" s="4"/>
      <c r="D588" s="4"/>
      <c r="E588" s="11"/>
      <c r="F588" s="11"/>
      <c r="G588" s="18"/>
      <c r="H588" s="17">
        <f t="shared" si="9"/>
        <v>0</v>
      </c>
    </row>
    <row r="589" spans="1:8" s="5" customFormat="1" ht="15" customHeight="1" x14ac:dyDescent="0.25">
      <c r="A589" s="4"/>
      <c r="B589" s="4"/>
      <c r="C589" s="4"/>
      <c r="D589" s="4"/>
      <c r="E589" s="11"/>
      <c r="F589" s="11"/>
      <c r="G589" s="18"/>
      <c r="H589" s="17">
        <f t="shared" si="9"/>
        <v>0</v>
      </c>
    </row>
    <row r="590" spans="1:8" s="5" customFormat="1" ht="15" customHeight="1" x14ac:dyDescent="0.25">
      <c r="A590" s="4"/>
      <c r="B590" s="4"/>
      <c r="C590" s="4"/>
      <c r="D590" s="4"/>
      <c r="E590" s="11"/>
      <c r="F590" s="11"/>
      <c r="G590" s="18"/>
      <c r="H590" s="17">
        <f t="shared" si="9"/>
        <v>0</v>
      </c>
    </row>
    <row r="591" spans="1:8" s="5" customFormat="1" ht="15" customHeight="1" x14ac:dyDescent="0.25">
      <c r="A591" s="4"/>
      <c r="B591" s="4"/>
      <c r="C591" s="4"/>
      <c r="D591" s="4"/>
      <c r="E591" s="11"/>
      <c r="F591" s="11"/>
      <c r="G591" s="18"/>
      <c r="H591" s="17">
        <f t="shared" si="9"/>
        <v>0</v>
      </c>
    </row>
    <row r="592" spans="1:8" s="5" customFormat="1" ht="15" customHeight="1" x14ac:dyDescent="0.25">
      <c r="A592" s="4"/>
      <c r="B592" s="4"/>
      <c r="C592" s="4"/>
      <c r="D592" s="4"/>
      <c r="E592" s="11"/>
      <c r="F592" s="11"/>
      <c r="G592" s="18"/>
      <c r="H592" s="17">
        <f t="shared" si="9"/>
        <v>0</v>
      </c>
    </row>
    <row r="593" spans="1:8" s="5" customFormat="1" ht="15" customHeight="1" x14ac:dyDescent="0.25">
      <c r="A593" s="4"/>
      <c r="B593" s="4"/>
      <c r="C593" s="4"/>
      <c r="D593" s="4"/>
      <c r="E593" s="11"/>
      <c r="F593" s="11"/>
      <c r="G593" s="18"/>
      <c r="H593" s="17">
        <f t="shared" si="9"/>
        <v>0</v>
      </c>
    </row>
    <row r="594" spans="1:8" s="5" customFormat="1" ht="15" customHeight="1" x14ac:dyDescent="0.25">
      <c r="A594" s="4"/>
      <c r="B594" s="4"/>
      <c r="C594" s="4"/>
      <c r="D594" s="4"/>
      <c r="E594" s="11"/>
      <c r="F594" s="11"/>
      <c r="G594" s="18"/>
      <c r="H594" s="17">
        <f t="shared" si="9"/>
        <v>0</v>
      </c>
    </row>
    <row r="595" spans="1:8" s="5" customFormat="1" ht="15" customHeight="1" x14ac:dyDescent="0.25">
      <c r="A595" s="4"/>
      <c r="B595" s="4"/>
      <c r="C595" s="4"/>
      <c r="D595" s="4"/>
      <c r="E595" s="11"/>
      <c r="F595" s="11"/>
      <c r="G595" s="18"/>
      <c r="H595" s="17">
        <f t="shared" si="9"/>
        <v>0</v>
      </c>
    </row>
    <row r="596" spans="1:8" s="5" customFormat="1" ht="15" customHeight="1" x14ac:dyDescent="0.25">
      <c r="A596" s="4"/>
      <c r="B596" s="4"/>
      <c r="C596" s="4"/>
      <c r="D596" s="4"/>
      <c r="E596" s="11"/>
      <c r="F596" s="11"/>
      <c r="G596" s="18"/>
      <c r="H596" s="17">
        <f t="shared" si="9"/>
        <v>0</v>
      </c>
    </row>
    <row r="597" spans="1:8" s="5" customFormat="1" ht="15" customHeight="1" x14ac:dyDescent="0.25">
      <c r="A597" s="4"/>
      <c r="B597" s="4"/>
      <c r="C597" s="4"/>
      <c r="D597" s="4"/>
      <c r="E597" s="11"/>
      <c r="F597" s="11"/>
      <c r="G597" s="18"/>
      <c r="H597" s="17">
        <f t="shared" si="9"/>
        <v>0</v>
      </c>
    </row>
    <row r="598" spans="1:8" s="5" customFormat="1" ht="15" customHeight="1" x14ac:dyDescent="0.25">
      <c r="A598" s="4"/>
      <c r="B598" s="4"/>
      <c r="C598" s="4"/>
      <c r="D598" s="4"/>
      <c r="E598" s="11"/>
      <c r="F598" s="11"/>
      <c r="G598" s="18"/>
      <c r="H598" s="17">
        <f t="shared" si="9"/>
        <v>0</v>
      </c>
    </row>
    <row r="599" spans="1:8" s="5" customFormat="1" ht="15" customHeight="1" x14ac:dyDescent="0.25">
      <c r="A599" s="4"/>
      <c r="B599" s="4"/>
      <c r="C599" s="4"/>
      <c r="D599" s="4"/>
      <c r="E599" s="11"/>
      <c r="F599" s="11"/>
      <c r="G599" s="18"/>
      <c r="H599" s="17">
        <f t="shared" si="9"/>
        <v>0</v>
      </c>
    </row>
    <row r="600" spans="1:8" s="5" customFormat="1" ht="15" customHeight="1" x14ac:dyDescent="0.25">
      <c r="A600" s="4"/>
      <c r="B600" s="4"/>
      <c r="C600" s="4"/>
      <c r="D600" s="4"/>
      <c r="E600" s="11"/>
      <c r="F600" s="11"/>
      <c r="G600" s="18"/>
      <c r="H600" s="17">
        <f t="shared" si="9"/>
        <v>0</v>
      </c>
    </row>
    <row r="601" spans="1:8" s="5" customFormat="1" ht="15" customHeight="1" x14ac:dyDescent="0.25">
      <c r="A601" s="4"/>
      <c r="B601" s="4"/>
      <c r="C601" s="4"/>
      <c r="D601" s="4"/>
      <c r="E601" s="11"/>
      <c r="F601" s="11"/>
      <c r="G601" s="18"/>
      <c r="H601" s="17">
        <f t="shared" si="9"/>
        <v>0</v>
      </c>
    </row>
    <row r="602" spans="1:8" s="5" customFormat="1" ht="15" customHeight="1" x14ac:dyDescent="0.25">
      <c r="A602" s="4"/>
      <c r="B602" s="4"/>
      <c r="C602" s="4"/>
      <c r="D602" s="4"/>
      <c r="E602" s="11"/>
      <c r="F602" s="11"/>
      <c r="G602" s="18"/>
      <c r="H602" s="17">
        <f t="shared" si="9"/>
        <v>0</v>
      </c>
    </row>
    <row r="603" spans="1:8" s="5" customFormat="1" ht="15" customHeight="1" x14ac:dyDescent="0.25">
      <c r="A603" s="4"/>
      <c r="B603" s="4"/>
      <c r="C603" s="4"/>
      <c r="D603" s="4"/>
      <c r="E603" s="11"/>
      <c r="F603" s="11"/>
      <c r="G603" s="18"/>
      <c r="H603" s="17">
        <f t="shared" si="9"/>
        <v>0</v>
      </c>
    </row>
    <row r="604" spans="1:8" s="5" customFormat="1" ht="15" customHeight="1" x14ac:dyDescent="0.25">
      <c r="A604" s="4"/>
      <c r="B604" s="4"/>
      <c r="C604" s="4"/>
      <c r="D604" s="4"/>
      <c r="E604" s="11"/>
      <c r="F604" s="11"/>
      <c r="G604" s="18"/>
      <c r="H604" s="17">
        <f t="shared" si="9"/>
        <v>0</v>
      </c>
    </row>
    <row r="605" spans="1:8" s="5" customFormat="1" ht="15" customHeight="1" x14ac:dyDescent="0.25">
      <c r="A605" s="4"/>
      <c r="B605" s="4"/>
      <c r="C605" s="4"/>
      <c r="D605" s="4"/>
      <c r="E605" s="11"/>
      <c r="F605" s="11"/>
      <c r="G605" s="18"/>
      <c r="H605" s="17">
        <f t="shared" si="9"/>
        <v>0</v>
      </c>
    </row>
    <row r="606" spans="1:8" s="5" customFormat="1" ht="15" customHeight="1" x14ac:dyDescent="0.25">
      <c r="A606" s="4"/>
      <c r="B606" s="4"/>
      <c r="C606" s="4"/>
      <c r="D606" s="4"/>
      <c r="E606" s="11"/>
      <c r="F606" s="11"/>
      <c r="G606" s="18"/>
      <c r="H606" s="17">
        <f t="shared" si="9"/>
        <v>0</v>
      </c>
    </row>
    <row r="607" spans="1:8" s="5" customFormat="1" ht="15" customHeight="1" x14ac:dyDescent="0.25">
      <c r="A607" s="4"/>
      <c r="B607" s="4"/>
      <c r="C607" s="4"/>
      <c r="D607" s="4"/>
      <c r="E607" s="11"/>
      <c r="F607" s="11"/>
      <c r="G607" s="18"/>
      <c r="H607" s="17">
        <f t="shared" si="9"/>
        <v>0</v>
      </c>
    </row>
    <row r="608" spans="1:8" s="5" customFormat="1" ht="15" customHeight="1" x14ac:dyDescent="0.25">
      <c r="A608" s="4"/>
      <c r="B608" s="4"/>
      <c r="C608" s="4"/>
      <c r="D608" s="4"/>
      <c r="E608" s="11"/>
      <c r="F608" s="11"/>
      <c r="G608" s="18"/>
      <c r="H608" s="17">
        <f t="shared" si="9"/>
        <v>0</v>
      </c>
    </row>
    <row r="609" spans="1:8" s="5" customFormat="1" ht="15" customHeight="1" x14ac:dyDescent="0.25">
      <c r="A609" s="4"/>
      <c r="B609" s="4"/>
      <c r="C609" s="4"/>
      <c r="D609" s="4"/>
      <c r="E609" s="11"/>
      <c r="F609" s="11"/>
      <c r="G609" s="18"/>
      <c r="H609" s="17">
        <f t="shared" si="9"/>
        <v>0</v>
      </c>
    </row>
    <row r="610" spans="1:8" s="5" customFormat="1" ht="15" customHeight="1" x14ac:dyDescent="0.25">
      <c r="A610" s="4"/>
      <c r="B610" s="4"/>
      <c r="C610" s="4"/>
      <c r="D610" s="4"/>
      <c r="E610" s="11"/>
      <c r="F610" s="11"/>
      <c r="G610" s="18"/>
      <c r="H610" s="17">
        <f t="shared" si="9"/>
        <v>0</v>
      </c>
    </row>
    <row r="611" spans="1:8" s="5" customFormat="1" ht="15" customHeight="1" x14ac:dyDescent="0.25">
      <c r="A611" s="4"/>
      <c r="B611" s="4"/>
      <c r="C611" s="4"/>
      <c r="D611" s="4"/>
      <c r="E611" s="11"/>
      <c r="F611" s="11"/>
      <c r="G611" s="18"/>
      <c r="H611" s="17">
        <f t="shared" si="9"/>
        <v>0</v>
      </c>
    </row>
    <row r="612" spans="1:8" s="5" customFormat="1" ht="15" customHeight="1" x14ac:dyDescent="0.25">
      <c r="A612" s="4"/>
      <c r="B612" s="4"/>
      <c r="C612" s="4"/>
      <c r="D612" s="4"/>
      <c r="E612" s="11"/>
      <c r="F612" s="11"/>
      <c r="G612" s="18"/>
      <c r="H612" s="17">
        <f t="shared" si="9"/>
        <v>0</v>
      </c>
    </row>
    <row r="613" spans="1:8" s="5" customFormat="1" ht="15" customHeight="1" x14ac:dyDescent="0.25">
      <c r="A613" s="4"/>
      <c r="B613" s="4"/>
      <c r="C613" s="4"/>
      <c r="D613" s="4"/>
      <c r="E613" s="11"/>
      <c r="F613" s="11"/>
      <c r="G613" s="18"/>
      <c r="H613" s="17">
        <f t="shared" si="9"/>
        <v>0</v>
      </c>
    </row>
    <row r="614" spans="1:8" s="5" customFormat="1" ht="15" customHeight="1" x14ac:dyDescent="0.25">
      <c r="A614" s="4"/>
      <c r="B614" s="4"/>
      <c r="C614" s="4"/>
      <c r="D614" s="4"/>
      <c r="E614" s="11"/>
      <c r="F614" s="11"/>
      <c r="G614" s="18"/>
      <c r="H614" s="17">
        <f t="shared" si="9"/>
        <v>0</v>
      </c>
    </row>
    <row r="615" spans="1:8" s="5" customFormat="1" ht="15" customHeight="1" x14ac:dyDescent="0.25">
      <c r="A615" s="4"/>
      <c r="B615" s="4"/>
      <c r="C615" s="4"/>
      <c r="D615" s="4"/>
      <c r="E615" s="11"/>
      <c r="F615" s="11"/>
      <c r="G615" s="18"/>
      <c r="H615" s="17">
        <f t="shared" si="9"/>
        <v>0</v>
      </c>
    </row>
    <row r="616" spans="1:8" s="5" customFormat="1" ht="15" customHeight="1" x14ac:dyDescent="0.25">
      <c r="A616" s="4"/>
      <c r="B616" s="4"/>
      <c r="C616" s="4"/>
      <c r="D616" s="4"/>
      <c r="E616" s="11"/>
      <c r="F616" s="11"/>
      <c r="G616" s="18"/>
      <c r="H616" s="17">
        <f t="shared" si="9"/>
        <v>0</v>
      </c>
    </row>
    <row r="617" spans="1:8" s="5" customFormat="1" ht="15" customHeight="1" x14ac:dyDescent="0.25">
      <c r="A617" s="4"/>
      <c r="B617" s="4"/>
      <c r="C617" s="4"/>
      <c r="D617" s="4"/>
      <c r="E617" s="11"/>
      <c r="F617" s="11"/>
      <c r="G617" s="18"/>
      <c r="H617" s="17">
        <f t="shared" si="9"/>
        <v>0</v>
      </c>
    </row>
    <row r="618" spans="1:8" s="5" customFormat="1" ht="15" customHeight="1" x14ac:dyDescent="0.25">
      <c r="A618" s="4"/>
      <c r="B618" s="4"/>
      <c r="C618" s="4"/>
      <c r="D618" s="4"/>
      <c r="E618" s="11"/>
      <c r="F618" s="11"/>
      <c r="G618" s="18"/>
      <c r="H618" s="17">
        <f t="shared" si="9"/>
        <v>0</v>
      </c>
    </row>
    <row r="619" spans="1:8" s="5" customFormat="1" ht="15" customHeight="1" x14ac:dyDescent="0.25">
      <c r="A619" s="4"/>
      <c r="B619" s="4"/>
      <c r="C619" s="4"/>
      <c r="D619" s="4"/>
      <c r="E619" s="11"/>
      <c r="F619" s="11"/>
      <c r="G619" s="18"/>
      <c r="H619" s="17">
        <f t="shared" si="9"/>
        <v>0</v>
      </c>
    </row>
    <row r="620" spans="1:8" s="5" customFormat="1" ht="15" customHeight="1" x14ac:dyDescent="0.25">
      <c r="A620" s="4"/>
      <c r="B620" s="4"/>
      <c r="C620" s="4"/>
      <c r="D620" s="4"/>
      <c r="E620" s="11"/>
      <c r="F620" s="11"/>
      <c r="G620" s="18"/>
      <c r="H620" s="17">
        <f t="shared" si="9"/>
        <v>0</v>
      </c>
    </row>
    <row r="621" spans="1:8" s="5" customFormat="1" ht="15" customHeight="1" x14ac:dyDescent="0.25">
      <c r="A621" s="4"/>
      <c r="B621" s="4"/>
      <c r="C621" s="4"/>
      <c r="D621" s="4"/>
      <c r="E621" s="11"/>
      <c r="F621" s="11"/>
      <c r="G621" s="18"/>
      <c r="H621" s="17">
        <f t="shared" si="9"/>
        <v>0</v>
      </c>
    </row>
    <row r="622" spans="1:8" s="5" customFormat="1" ht="15" customHeight="1" x14ac:dyDescent="0.25">
      <c r="A622" s="4"/>
      <c r="B622" s="4"/>
      <c r="C622" s="4"/>
      <c r="D622" s="4"/>
      <c r="E622" s="11"/>
      <c r="F622" s="11"/>
      <c r="G622" s="18"/>
      <c r="H622" s="17">
        <f t="shared" si="9"/>
        <v>0</v>
      </c>
    </row>
    <row r="623" spans="1:8" s="5" customFormat="1" ht="15" customHeight="1" x14ac:dyDescent="0.25">
      <c r="A623" s="4"/>
      <c r="B623" s="4"/>
      <c r="C623" s="4"/>
      <c r="D623" s="4"/>
      <c r="E623" s="11"/>
      <c r="F623" s="11"/>
      <c r="G623" s="18"/>
      <c r="H623" s="17">
        <f t="shared" si="9"/>
        <v>0</v>
      </c>
    </row>
    <row r="624" spans="1:8" s="5" customFormat="1" ht="15" customHeight="1" x14ac:dyDescent="0.25">
      <c r="A624" s="4"/>
      <c r="B624" s="4"/>
      <c r="C624" s="4"/>
      <c r="D624" s="4"/>
      <c r="E624" s="11"/>
      <c r="F624" s="11"/>
      <c r="G624" s="18"/>
      <c r="H624" s="17">
        <f t="shared" si="9"/>
        <v>0</v>
      </c>
    </row>
    <row r="625" spans="1:8" s="5" customFormat="1" ht="15" customHeight="1" x14ac:dyDescent="0.25">
      <c r="A625" s="4"/>
      <c r="B625" s="4"/>
      <c r="C625" s="4"/>
      <c r="D625" s="4"/>
      <c r="E625" s="11"/>
      <c r="F625" s="11"/>
      <c r="G625" s="18"/>
      <c r="H625" s="17">
        <f t="shared" si="9"/>
        <v>0</v>
      </c>
    </row>
    <row r="626" spans="1:8" s="5" customFormat="1" ht="15" customHeight="1" x14ac:dyDescent="0.25">
      <c r="A626" s="4"/>
      <c r="B626" s="4"/>
      <c r="C626" s="4"/>
      <c r="D626" s="4"/>
      <c r="E626" s="11"/>
      <c r="F626" s="11"/>
      <c r="G626" s="18"/>
      <c r="H626" s="17">
        <f t="shared" si="9"/>
        <v>0</v>
      </c>
    </row>
    <row r="627" spans="1:8" s="5" customFormat="1" ht="15" customHeight="1" x14ac:dyDescent="0.25">
      <c r="A627" s="4"/>
      <c r="B627" s="4"/>
      <c r="C627" s="4"/>
      <c r="D627" s="4"/>
      <c r="E627" s="11"/>
      <c r="F627" s="11"/>
      <c r="G627" s="18"/>
      <c r="H627" s="17">
        <f t="shared" si="9"/>
        <v>0</v>
      </c>
    </row>
    <row r="628" spans="1:8" s="5" customFormat="1" ht="15" customHeight="1" x14ac:dyDescent="0.25">
      <c r="A628" s="4"/>
      <c r="B628" s="4"/>
      <c r="C628" s="4"/>
      <c r="D628" s="4"/>
      <c r="E628" s="11"/>
      <c r="F628" s="11"/>
      <c r="G628" s="18"/>
      <c r="H628" s="17">
        <f t="shared" si="9"/>
        <v>0</v>
      </c>
    </row>
    <row r="629" spans="1:8" s="5" customFormat="1" ht="15" customHeight="1" x14ac:dyDescent="0.25">
      <c r="A629" s="4"/>
      <c r="B629" s="4"/>
      <c r="C629" s="4"/>
      <c r="D629" s="4"/>
      <c r="E629" s="11"/>
      <c r="F629" s="11"/>
      <c r="G629" s="18"/>
      <c r="H629" s="17">
        <f t="shared" si="9"/>
        <v>0</v>
      </c>
    </row>
    <row r="630" spans="1:8" s="5" customFormat="1" ht="15" customHeight="1" x14ac:dyDescent="0.25">
      <c r="A630" s="4"/>
      <c r="B630" s="4"/>
      <c r="C630" s="4"/>
      <c r="D630" s="4"/>
      <c r="E630" s="11"/>
      <c r="F630" s="11"/>
      <c r="G630" s="18"/>
      <c r="H630" s="17">
        <f t="shared" si="9"/>
        <v>0</v>
      </c>
    </row>
    <row r="631" spans="1:8" s="5" customFormat="1" ht="15" customHeight="1" x14ac:dyDescent="0.25">
      <c r="A631" s="4"/>
      <c r="B631" s="4"/>
      <c r="C631" s="4"/>
      <c r="D631" s="4"/>
      <c r="E631" s="11"/>
      <c r="F631" s="11"/>
      <c r="G631" s="18"/>
      <c r="H631" s="17">
        <f t="shared" si="9"/>
        <v>0</v>
      </c>
    </row>
    <row r="632" spans="1:8" s="5" customFormat="1" ht="15" customHeight="1" x14ac:dyDescent="0.25">
      <c r="A632" s="4"/>
      <c r="B632" s="4"/>
      <c r="C632" s="4"/>
      <c r="D632" s="4"/>
      <c r="E632" s="11"/>
      <c r="F632" s="11"/>
      <c r="G632" s="18"/>
      <c r="H632" s="17">
        <f t="shared" si="9"/>
        <v>0</v>
      </c>
    </row>
    <row r="633" spans="1:8" s="5" customFormat="1" ht="15" customHeight="1" x14ac:dyDescent="0.25">
      <c r="A633" s="4"/>
      <c r="B633" s="4"/>
      <c r="C633" s="4"/>
      <c r="D633" s="4"/>
      <c r="E633" s="11"/>
      <c r="F633" s="11"/>
      <c r="G633" s="18"/>
      <c r="H633" s="17">
        <f t="shared" si="9"/>
        <v>0</v>
      </c>
    </row>
    <row r="634" spans="1:8" s="5" customFormat="1" ht="15" customHeight="1" x14ac:dyDescent="0.25">
      <c r="A634" s="4"/>
      <c r="B634" s="4"/>
      <c r="C634" s="4"/>
      <c r="D634" s="4"/>
      <c r="E634" s="11"/>
      <c r="F634" s="11"/>
      <c r="G634" s="18"/>
      <c r="H634" s="17">
        <f t="shared" si="9"/>
        <v>0</v>
      </c>
    </row>
    <row r="635" spans="1:8" s="5" customFormat="1" ht="15" customHeight="1" x14ac:dyDescent="0.25">
      <c r="A635" s="4"/>
      <c r="B635" s="4"/>
      <c r="C635" s="4"/>
      <c r="D635" s="4"/>
      <c r="E635" s="11"/>
      <c r="F635" s="11"/>
      <c r="G635" s="18"/>
      <c r="H635" s="17">
        <f t="shared" si="9"/>
        <v>0</v>
      </c>
    </row>
    <row r="636" spans="1:8" s="5" customFormat="1" ht="15" customHeight="1" x14ac:dyDescent="0.25">
      <c r="A636" s="4"/>
      <c r="B636" s="4"/>
      <c r="C636" s="4"/>
      <c r="D636" s="4"/>
      <c r="E636" s="11"/>
      <c r="F636" s="11"/>
      <c r="G636" s="18"/>
      <c r="H636" s="17">
        <f t="shared" si="9"/>
        <v>0</v>
      </c>
    </row>
    <row r="637" spans="1:8" s="5" customFormat="1" ht="15" customHeight="1" x14ac:dyDescent="0.25">
      <c r="A637" s="4"/>
      <c r="B637" s="4"/>
      <c r="C637" s="4"/>
      <c r="D637" s="4"/>
      <c r="E637" s="11"/>
      <c r="F637" s="11"/>
      <c r="G637" s="18"/>
      <c r="H637" s="17">
        <f t="shared" si="9"/>
        <v>0</v>
      </c>
    </row>
    <row r="638" spans="1:8" s="5" customFormat="1" ht="15" customHeight="1" x14ac:dyDescent="0.25">
      <c r="A638" s="4"/>
      <c r="B638" s="4"/>
      <c r="C638" s="4"/>
      <c r="D638" s="4"/>
      <c r="E638" s="11"/>
      <c r="F638" s="11"/>
      <c r="G638" s="18"/>
      <c r="H638" s="17">
        <f t="shared" si="9"/>
        <v>0</v>
      </c>
    </row>
    <row r="639" spans="1:8" s="5" customFormat="1" ht="15" customHeight="1" x14ac:dyDescent="0.25">
      <c r="A639" s="4"/>
      <c r="B639" s="4"/>
      <c r="C639" s="4"/>
      <c r="D639" s="4"/>
      <c r="E639" s="11"/>
      <c r="F639" s="11"/>
      <c r="G639" s="18"/>
      <c r="H639" s="17">
        <f t="shared" si="9"/>
        <v>0</v>
      </c>
    </row>
    <row r="640" spans="1:8" s="5" customFormat="1" ht="15" customHeight="1" x14ac:dyDescent="0.25">
      <c r="A640" s="4"/>
      <c r="B640" s="4"/>
      <c r="C640" s="4"/>
      <c r="D640" s="4"/>
      <c r="E640" s="11"/>
      <c r="F640" s="11"/>
      <c r="G640" s="18"/>
      <c r="H640" s="17">
        <f t="shared" si="9"/>
        <v>0</v>
      </c>
    </row>
    <row r="641" spans="1:8" s="5" customFormat="1" ht="15" customHeight="1" x14ac:dyDescent="0.25">
      <c r="A641" s="4"/>
      <c r="B641" s="4"/>
      <c r="C641" s="4"/>
      <c r="D641" s="4"/>
      <c r="E641" s="11"/>
      <c r="F641" s="11"/>
      <c r="G641" s="18"/>
      <c r="H641" s="17">
        <f t="shared" si="9"/>
        <v>0</v>
      </c>
    </row>
    <row r="642" spans="1:8" s="5" customFormat="1" ht="15" customHeight="1" x14ac:dyDescent="0.25">
      <c r="A642" s="4"/>
      <c r="B642" s="4"/>
      <c r="C642" s="4"/>
      <c r="D642" s="4"/>
      <c r="E642" s="11"/>
      <c r="F642" s="11"/>
      <c r="G642" s="18"/>
      <c r="H642" s="17">
        <f t="shared" si="9"/>
        <v>0</v>
      </c>
    </row>
    <row r="643" spans="1:8" s="5" customFormat="1" ht="15" customHeight="1" x14ac:dyDescent="0.25">
      <c r="A643" s="4"/>
      <c r="B643" s="4"/>
      <c r="C643" s="4"/>
      <c r="D643" s="4"/>
      <c r="E643" s="11"/>
      <c r="F643" s="11"/>
      <c r="G643" s="18"/>
      <c r="H643" s="17">
        <f t="shared" si="9"/>
        <v>0</v>
      </c>
    </row>
    <row r="644" spans="1:8" s="5" customFormat="1" ht="15" customHeight="1" x14ac:dyDescent="0.25">
      <c r="A644" s="4"/>
      <c r="B644" s="4"/>
      <c r="C644" s="4"/>
      <c r="D644" s="4"/>
      <c r="E644" s="11"/>
      <c r="F644" s="11"/>
      <c r="G644" s="18"/>
      <c r="H644" s="17">
        <f t="shared" si="9"/>
        <v>0</v>
      </c>
    </row>
    <row r="645" spans="1:8" s="5" customFormat="1" ht="15" customHeight="1" x14ac:dyDescent="0.25">
      <c r="A645" s="4"/>
      <c r="B645" s="4"/>
      <c r="C645" s="4"/>
      <c r="D645" s="4"/>
      <c r="E645" s="11"/>
      <c r="F645" s="11"/>
      <c r="G645" s="18"/>
      <c r="H645" s="17">
        <f t="shared" si="9"/>
        <v>0</v>
      </c>
    </row>
    <row r="646" spans="1:8" s="5" customFormat="1" ht="15" customHeight="1" x14ac:dyDescent="0.25">
      <c r="A646" s="4"/>
      <c r="B646" s="4"/>
      <c r="C646" s="4"/>
      <c r="D646" s="4"/>
      <c r="E646" s="11"/>
      <c r="F646" s="11"/>
      <c r="G646" s="18"/>
      <c r="H646" s="17">
        <f t="shared" ref="H646:H709" si="10">E646*G646</f>
        <v>0</v>
      </c>
    </row>
    <row r="647" spans="1:8" s="5" customFormat="1" ht="15" customHeight="1" x14ac:dyDescent="0.25">
      <c r="A647" s="4"/>
      <c r="B647" s="4"/>
      <c r="C647" s="4"/>
      <c r="D647" s="4"/>
      <c r="E647" s="11"/>
      <c r="F647" s="11"/>
      <c r="G647" s="18"/>
      <c r="H647" s="17">
        <f t="shared" si="10"/>
        <v>0</v>
      </c>
    </row>
    <row r="648" spans="1:8" s="5" customFormat="1" ht="15" customHeight="1" x14ac:dyDescent="0.25">
      <c r="A648" s="4"/>
      <c r="B648" s="4"/>
      <c r="C648" s="4"/>
      <c r="D648" s="4"/>
      <c r="E648" s="11"/>
      <c r="F648" s="11"/>
      <c r="G648" s="18"/>
      <c r="H648" s="17">
        <f t="shared" si="10"/>
        <v>0</v>
      </c>
    </row>
    <row r="649" spans="1:8" s="5" customFormat="1" ht="15" customHeight="1" x14ac:dyDescent="0.25">
      <c r="A649" s="4"/>
      <c r="B649" s="4"/>
      <c r="C649" s="4"/>
      <c r="D649" s="4"/>
      <c r="E649" s="11"/>
      <c r="F649" s="11"/>
      <c r="G649" s="18"/>
      <c r="H649" s="17">
        <f t="shared" si="10"/>
        <v>0</v>
      </c>
    </row>
    <row r="650" spans="1:8" s="5" customFormat="1" ht="15" customHeight="1" x14ac:dyDescent="0.25">
      <c r="A650" s="4"/>
      <c r="B650" s="4"/>
      <c r="C650" s="4"/>
      <c r="D650" s="4"/>
      <c r="E650" s="11"/>
      <c r="F650" s="11"/>
      <c r="G650" s="18"/>
      <c r="H650" s="17">
        <f t="shared" si="10"/>
        <v>0</v>
      </c>
    </row>
    <row r="651" spans="1:8" s="5" customFormat="1" ht="15" customHeight="1" x14ac:dyDescent="0.25">
      <c r="A651" s="4"/>
      <c r="B651" s="4"/>
      <c r="C651" s="4"/>
      <c r="D651" s="4"/>
      <c r="E651" s="11"/>
      <c r="F651" s="11"/>
      <c r="G651" s="18"/>
      <c r="H651" s="17">
        <f t="shared" si="10"/>
        <v>0</v>
      </c>
    </row>
    <row r="652" spans="1:8" s="5" customFormat="1" ht="15" customHeight="1" x14ac:dyDescent="0.25">
      <c r="A652" s="4"/>
      <c r="B652" s="4"/>
      <c r="C652" s="4"/>
      <c r="D652" s="4"/>
      <c r="E652" s="11"/>
      <c r="F652" s="11"/>
      <c r="G652" s="18"/>
      <c r="H652" s="17">
        <f t="shared" si="10"/>
        <v>0</v>
      </c>
    </row>
    <row r="653" spans="1:8" s="5" customFormat="1" ht="15" customHeight="1" x14ac:dyDescent="0.25">
      <c r="A653" s="4"/>
      <c r="B653" s="4"/>
      <c r="C653" s="4"/>
      <c r="D653" s="4"/>
      <c r="E653" s="11"/>
      <c r="F653" s="11"/>
      <c r="G653" s="18"/>
      <c r="H653" s="17">
        <f t="shared" si="10"/>
        <v>0</v>
      </c>
    </row>
    <row r="654" spans="1:8" s="5" customFormat="1" ht="15" customHeight="1" x14ac:dyDescent="0.25">
      <c r="A654" s="4"/>
      <c r="B654" s="4"/>
      <c r="C654" s="4"/>
      <c r="D654" s="4"/>
      <c r="E654" s="11"/>
      <c r="F654" s="11"/>
      <c r="G654" s="18"/>
      <c r="H654" s="17">
        <f t="shared" si="10"/>
        <v>0</v>
      </c>
    </row>
    <row r="655" spans="1:8" s="5" customFormat="1" ht="15" customHeight="1" x14ac:dyDescent="0.25">
      <c r="A655" s="4"/>
      <c r="B655" s="4"/>
      <c r="C655" s="4"/>
      <c r="D655" s="4"/>
      <c r="E655" s="11"/>
      <c r="F655" s="11"/>
      <c r="G655" s="18"/>
      <c r="H655" s="17">
        <f t="shared" si="10"/>
        <v>0</v>
      </c>
    </row>
    <row r="656" spans="1:8" s="5" customFormat="1" ht="15" customHeight="1" x14ac:dyDescent="0.25">
      <c r="A656" s="4"/>
      <c r="B656" s="4"/>
      <c r="C656" s="4"/>
      <c r="D656" s="4"/>
      <c r="E656" s="11"/>
      <c r="F656" s="11"/>
      <c r="G656" s="18"/>
      <c r="H656" s="17">
        <f t="shared" si="10"/>
        <v>0</v>
      </c>
    </row>
    <row r="657" spans="1:8" s="5" customFormat="1" ht="15" customHeight="1" x14ac:dyDescent="0.25">
      <c r="A657" s="4"/>
      <c r="B657" s="4"/>
      <c r="C657" s="4"/>
      <c r="D657" s="4"/>
      <c r="E657" s="11"/>
      <c r="F657" s="11"/>
      <c r="G657" s="18"/>
      <c r="H657" s="17">
        <f t="shared" si="10"/>
        <v>0</v>
      </c>
    </row>
    <row r="658" spans="1:8" s="5" customFormat="1" ht="15" customHeight="1" x14ac:dyDescent="0.25">
      <c r="A658" s="4"/>
      <c r="B658" s="4"/>
      <c r="C658" s="4"/>
      <c r="D658" s="4"/>
      <c r="E658" s="11"/>
      <c r="F658" s="11"/>
      <c r="G658" s="18"/>
      <c r="H658" s="17">
        <f t="shared" si="10"/>
        <v>0</v>
      </c>
    </row>
    <row r="659" spans="1:8" s="5" customFormat="1" ht="15" customHeight="1" x14ac:dyDescent="0.25">
      <c r="A659" s="4"/>
      <c r="B659" s="4"/>
      <c r="C659" s="4"/>
      <c r="D659" s="4"/>
      <c r="E659" s="11"/>
      <c r="F659" s="11"/>
      <c r="G659" s="18"/>
      <c r="H659" s="17">
        <f t="shared" si="10"/>
        <v>0</v>
      </c>
    </row>
    <row r="660" spans="1:8" s="5" customFormat="1" ht="15" customHeight="1" x14ac:dyDescent="0.25">
      <c r="A660" s="4"/>
      <c r="B660" s="4"/>
      <c r="C660" s="4"/>
      <c r="D660" s="4"/>
      <c r="E660" s="11"/>
      <c r="F660" s="11"/>
      <c r="G660" s="18"/>
      <c r="H660" s="17">
        <f t="shared" si="10"/>
        <v>0</v>
      </c>
    </row>
    <row r="661" spans="1:8" s="5" customFormat="1" ht="15" customHeight="1" x14ac:dyDescent="0.25">
      <c r="A661" s="4"/>
      <c r="B661" s="4"/>
      <c r="C661" s="4"/>
      <c r="D661" s="4"/>
      <c r="E661" s="11"/>
      <c r="F661" s="11"/>
      <c r="G661" s="18"/>
      <c r="H661" s="17">
        <f t="shared" si="10"/>
        <v>0</v>
      </c>
    </row>
    <row r="662" spans="1:8" s="5" customFormat="1" ht="15" customHeight="1" x14ac:dyDescent="0.25">
      <c r="A662" s="4"/>
      <c r="B662" s="4"/>
      <c r="C662" s="4"/>
      <c r="D662" s="4"/>
      <c r="E662" s="11"/>
      <c r="F662" s="11"/>
      <c r="G662" s="18"/>
      <c r="H662" s="17">
        <f t="shared" si="10"/>
        <v>0</v>
      </c>
    </row>
    <row r="663" spans="1:8" s="5" customFormat="1" ht="15" customHeight="1" x14ac:dyDescent="0.25">
      <c r="A663" s="4"/>
      <c r="B663" s="4"/>
      <c r="C663" s="4"/>
      <c r="D663" s="4"/>
      <c r="E663" s="11"/>
      <c r="F663" s="11"/>
      <c r="G663" s="18"/>
      <c r="H663" s="17">
        <f t="shared" si="10"/>
        <v>0</v>
      </c>
    </row>
    <row r="664" spans="1:8" s="5" customFormat="1" ht="15" customHeight="1" x14ac:dyDescent="0.25">
      <c r="A664" s="4"/>
      <c r="B664" s="4"/>
      <c r="C664" s="4"/>
      <c r="D664" s="4"/>
      <c r="E664" s="11"/>
      <c r="F664" s="11"/>
      <c r="G664" s="18"/>
      <c r="H664" s="17">
        <f t="shared" si="10"/>
        <v>0</v>
      </c>
    </row>
    <row r="665" spans="1:8" s="5" customFormat="1" ht="15" customHeight="1" x14ac:dyDescent="0.25">
      <c r="A665" s="4"/>
      <c r="B665" s="4"/>
      <c r="C665" s="4"/>
      <c r="D665" s="4"/>
      <c r="E665" s="11"/>
      <c r="F665" s="11"/>
      <c r="G665" s="18"/>
      <c r="H665" s="17">
        <f t="shared" si="10"/>
        <v>0</v>
      </c>
    </row>
    <row r="666" spans="1:8" s="5" customFormat="1" ht="15" customHeight="1" x14ac:dyDescent="0.25">
      <c r="A666" s="4"/>
      <c r="B666" s="4"/>
      <c r="C666" s="4"/>
      <c r="D666" s="4"/>
      <c r="E666" s="11"/>
      <c r="F666" s="11"/>
      <c r="G666" s="18"/>
      <c r="H666" s="17">
        <f t="shared" si="10"/>
        <v>0</v>
      </c>
    </row>
    <row r="667" spans="1:8" s="5" customFormat="1" ht="15" customHeight="1" x14ac:dyDescent="0.25">
      <c r="A667" s="4"/>
      <c r="B667" s="4"/>
      <c r="C667" s="4"/>
      <c r="D667" s="4"/>
      <c r="E667" s="11"/>
      <c r="F667" s="11"/>
      <c r="G667" s="18"/>
      <c r="H667" s="17">
        <f t="shared" si="10"/>
        <v>0</v>
      </c>
    </row>
    <row r="668" spans="1:8" s="5" customFormat="1" ht="15" customHeight="1" x14ac:dyDescent="0.25">
      <c r="A668" s="4"/>
      <c r="B668" s="4"/>
      <c r="C668" s="4"/>
      <c r="D668" s="4"/>
      <c r="E668" s="11"/>
      <c r="F668" s="11"/>
      <c r="G668" s="18"/>
      <c r="H668" s="17">
        <f t="shared" si="10"/>
        <v>0</v>
      </c>
    </row>
    <row r="669" spans="1:8" s="5" customFormat="1" ht="15" customHeight="1" x14ac:dyDescent="0.25">
      <c r="A669" s="4"/>
      <c r="B669" s="4"/>
      <c r="C669" s="4"/>
      <c r="D669" s="4"/>
      <c r="E669" s="11"/>
      <c r="F669" s="11"/>
      <c r="G669" s="18"/>
      <c r="H669" s="17">
        <f t="shared" si="10"/>
        <v>0</v>
      </c>
    </row>
    <row r="670" spans="1:8" s="5" customFormat="1" ht="15" customHeight="1" x14ac:dyDescent="0.25">
      <c r="A670" s="4"/>
      <c r="B670" s="4"/>
      <c r="C670" s="4"/>
      <c r="D670" s="4"/>
      <c r="E670" s="11"/>
      <c r="F670" s="11"/>
      <c r="G670" s="18"/>
      <c r="H670" s="17">
        <f t="shared" si="10"/>
        <v>0</v>
      </c>
    </row>
    <row r="671" spans="1:8" s="5" customFormat="1" ht="15" customHeight="1" x14ac:dyDescent="0.25">
      <c r="A671" s="4"/>
      <c r="B671" s="4"/>
      <c r="C671" s="4"/>
      <c r="D671" s="4"/>
      <c r="E671" s="11"/>
      <c r="F671" s="11"/>
      <c r="G671" s="18"/>
      <c r="H671" s="17">
        <f t="shared" si="10"/>
        <v>0</v>
      </c>
    </row>
    <row r="672" spans="1:8" s="5" customFormat="1" ht="15" customHeight="1" x14ac:dyDescent="0.25">
      <c r="A672" s="4"/>
      <c r="B672" s="4"/>
      <c r="C672" s="4"/>
      <c r="D672" s="4"/>
      <c r="E672" s="11"/>
      <c r="F672" s="11"/>
      <c r="G672" s="18"/>
      <c r="H672" s="17">
        <f t="shared" si="10"/>
        <v>0</v>
      </c>
    </row>
    <row r="673" spans="1:8" s="5" customFormat="1" ht="15" customHeight="1" x14ac:dyDescent="0.25">
      <c r="A673" s="4"/>
      <c r="B673" s="4"/>
      <c r="C673" s="4"/>
      <c r="D673" s="4"/>
      <c r="E673" s="11"/>
      <c r="F673" s="11"/>
      <c r="G673" s="18"/>
      <c r="H673" s="17">
        <f t="shared" si="10"/>
        <v>0</v>
      </c>
    </row>
    <row r="674" spans="1:8" s="5" customFormat="1" ht="15" customHeight="1" x14ac:dyDescent="0.25">
      <c r="A674" s="4"/>
      <c r="B674" s="4"/>
      <c r="C674" s="4"/>
      <c r="D674" s="4"/>
      <c r="E674" s="11"/>
      <c r="F674" s="11"/>
      <c r="G674" s="18"/>
      <c r="H674" s="17">
        <f t="shared" si="10"/>
        <v>0</v>
      </c>
    </row>
    <row r="675" spans="1:8" s="5" customFormat="1" ht="15" customHeight="1" x14ac:dyDescent="0.25">
      <c r="A675" s="4"/>
      <c r="B675" s="4"/>
      <c r="C675" s="4"/>
      <c r="D675" s="4"/>
      <c r="E675" s="11"/>
      <c r="F675" s="11"/>
      <c r="G675" s="18"/>
      <c r="H675" s="17">
        <f t="shared" si="10"/>
        <v>0</v>
      </c>
    </row>
    <row r="676" spans="1:8" s="5" customFormat="1" ht="15" customHeight="1" x14ac:dyDescent="0.25">
      <c r="A676" s="4"/>
      <c r="B676" s="4"/>
      <c r="C676" s="4"/>
      <c r="D676" s="4"/>
      <c r="E676" s="11"/>
      <c r="F676" s="11"/>
      <c r="G676" s="18"/>
      <c r="H676" s="17">
        <f t="shared" si="10"/>
        <v>0</v>
      </c>
    </row>
    <row r="677" spans="1:8" s="5" customFormat="1" ht="15" customHeight="1" x14ac:dyDescent="0.25">
      <c r="A677" s="4"/>
      <c r="B677" s="4"/>
      <c r="C677" s="4"/>
      <c r="D677" s="4"/>
      <c r="E677" s="11"/>
      <c r="F677" s="11"/>
      <c r="G677" s="18"/>
      <c r="H677" s="17">
        <f t="shared" si="10"/>
        <v>0</v>
      </c>
    </row>
    <row r="678" spans="1:8" s="5" customFormat="1" ht="15" customHeight="1" x14ac:dyDescent="0.25">
      <c r="A678" s="4"/>
      <c r="B678" s="4"/>
      <c r="C678" s="4"/>
      <c r="D678" s="4"/>
      <c r="E678" s="11"/>
      <c r="F678" s="11"/>
      <c r="G678" s="18"/>
      <c r="H678" s="17">
        <f t="shared" si="10"/>
        <v>0</v>
      </c>
    </row>
    <row r="679" spans="1:8" s="5" customFormat="1" ht="15" customHeight="1" x14ac:dyDescent="0.25">
      <c r="A679" s="4"/>
      <c r="B679" s="4"/>
      <c r="C679" s="4"/>
      <c r="D679" s="4"/>
      <c r="E679" s="11"/>
      <c r="F679" s="11"/>
      <c r="G679" s="18"/>
      <c r="H679" s="17">
        <f t="shared" si="10"/>
        <v>0</v>
      </c>
    </row>
    <row r="680" spans="1:8" s="5" customFormat="1" ht="15" customHeight="1" x14ac:dyDescent="0.25">
      <c r="A680" s="4"/>
      <c r="B680" s="4"/>
      <c r="C680" s="4"/>
      <c r="D680" s="4"/>
      <c r="E680" s="11"/>
      <c r="F680" s="11"/>
      <c r="G680" s="18"/>
      <c r="H680" s="17">
        <f t="shared" si="10"/>
        <v>0</v>
      </c>
    </row>
    <row r="681" spans="1:8" s="5" customFormat="1" ht="15" customHeight="1" x14ac:dyDescent="0.25">
      <c r="A681" s="4"/>
      <c r="B681" s="4"/>
      <c r="C681" s="4"/>
      <c r="D681" s="4"/>
      <c r="E681" s="11"/>
      <c r="F681" s="11"/>
      <c r="G681" s="18"/>
      <c r="H681" s="17">
        <f t="shared" si="10"/>
        <v>0</v>
      </c>
    </row>
    <row r="682" spans="1:8" s="5" customFormat="1" ht="15" customHeight="1" x14ac:dyDescent="0.25">
      <c r="A682" s="4"/>
      <c r="B682" s="4"/>
      <c r="C682" s="4"/>
      <c r="D682" s="4"/>
      <c r="E682" s="11"/>
      <c r="F682" s="11"/>
      <c r="G682" s="18"/>
      <c r="H682" s="17">
        <f t="shared" si="10"/>
        <v>0</v>
      </c>
    </row>
    <row r="683" spans="1:8" s="5" customFormat="1" ht="15" customHeight="1" x14ac:dyDescent="0.25">
      <c r="A683" s="4"/>
      <c r="B683" s="4"/>
      <c r="C683" s="4"/>
      <c r="D683" s="4"/>
      <c r="E683" s="11"/>
      <c r="F683" s="11"/>
      <c r="G683" s="18"/>
      <c r="H683" s="17">
        <f t="shared" si="10"/>
        <v>0</v>
      </c>
    </row>
    <row r="684" spans="1:8" s="5" customFormat="1" ht="15" customHeight="1" x14ac:dyDescent="0.25">
      <c r="A684" s="4"/>
      <c r="B684" s="4"/>
      <c r="C684" s="4"/>
      <c r="D684" s="4"/>
      <c r="E684" s="11"/>
      <c r="F684" s="11"/>
      <c r="G684" s="18"/>
      <c r="H684" s="17">
        <f t="shared" si="10"/>
        <v>0</v>
      </c>
    </row>
    <row r="685" spans="1:8" s="5" customFormat="1" ht="15" customHeight="1" x14ac:dyDescent="0.25">
      <c r="A685" s="4"/>
      <c r="B685" s="4"/>
      <c r="C685" s="4"/>
      <c r="D685" s="4"/>
      <c r="E685" s="11"/>
      <c r="F685" s="11"/>
      <c r="G685" s="18"/>
      <c r="H685" s="17">
        <f t="shared" si="10"/>
        <v>0</v>
      </c>
    </row>
    <row r="686" spans="1:8" s="5" customFormat="1" ht="15" customHeight="1" x14ac:dyDescent="0.25">
      <c r="A686" s="4"/>
      <c r="B686" s="4"/>
      <c r="C686" s="4"/>
      <c r="D686" s="4"/>
      <c r="E686" s="11"/>
      <c r="F686" s="11"/>
      <c r="G686" s="18"/>
      <c r="H686" s="17">
        <f t="shared" si="10"/>
        <v>0</v>
      </c>
    </row>
    <row r="687" spans="1:8" s="5" customFormat="1" ht="15" customHeight="1" x14ac:dyDescent="0.25">
      <c r="A687" s="4"/>
      <c r="B687" s="4"/>
      <c r="C687" s="4"/>
      <c r="D687" s="4"/>
      <c r="E687" s="11"/>
      <c r="F687" s="11"/>
      <c r="G687" s="18"/>
      <c r="H687" s="17">
        <f t="shared" si="10"/>
        <v>0</v>
      </c>
    </row>
    <row r="688" spans="1:8" s="5" customFormat="1" ht="15" customHeight="1" x14ac:dyDescent="0.25">
      <c r="A688" s="4"/>
      <c r="B688" s="4"/>
      <c r="C688" s="4"/>
      <c r="D688" s="4"/>
      <c r="E688" s="11"/>
      <c r="F688" s="11"/>
      <c r="G688" s="18"/>
      <c r="H688" s="17">
        <f t="shared" si="10"/>
        <v>0</v>
      </c>
    </row>
    <row r="689" spans="1:8" s="5" customFormat="1" ht="15" customHeight="1" x14ac:dyDescent="0.25">
      <c r="A689" s="4"/>
      <c r="B689" s="4"/>
      <c r="C689" s="4"/>
      <c r="D689" s="4"/>
      <c r="E689" s="11"/>
      <c r="F689" s="11"/>
      <c r="G689" s="18"/>
      <c r="H689" s="17">
        <f t="shared" si="10"/>
        <v>0</v>
      </c>
    </row>
    <row r="690" spans="1:8" s="5" customFormat="1" ht="15" customHeight="1" x14ac:dyDescent="0.25">
      <c r="A690" s="4"/>
      <c r="B690" s="4"/>
      <c r="C690" s="4"/>
      <c r="D690" s="4"/>
      <c r="E690" s="11"/>
      <c r="F690" s="11"/>
      <c r="G690" s="18"/>
      <c r="H690" s="17">
        <f t="shared" si="10"/>
        <v>0</v>
      </c>
    </row>
    <row r="691" spans="1:8" s="5" customFormat="1" ht="15" customHeight="1" x14ac:dyDescent="0.25">
      <c r="A691" s="4"/>
      <c r="B691" s="4"/>
      <c r="C691" s="4"/>
      <c r="D691" s="4"/>
      <c r="E691" s="11"/>
      <c r="F691" s="11"/>
      <c r="G691" s="18"/>
      <c r="H691" s="17">
        <f t="shared" si="10"/>
        <v>0</v>
      </c>
    </row>
    <row r="692" spans="1:8" s="5" customFormat="1" ht="15" customHeight="1" x14ac:dyDescent="0.25">
      <c r="A692" s="4"/>
      <c r="B692" s="4"/>
      <c r="C692" s="4"/>
      <c r="D692" s="4"/>
      <c r="E692" s="11"/>
      <c r="F692" s="11"/>
      <c r="G692" s="18"/>
      <c r="H692" s="17">
        <f t="shared" si="10"/>
        <v>0</v>
      </c>
    </row>
    <row r="693" spans="1:8" s="5" customFormat="1" ht="15" customHeight="1" x14ac:dyDescent="0.25">
      <c r="A693" s="4"/>
      <c r="B693" s="4"/>
      <c r="C693" s="4"/>
      <c r="D693" s="4"/>
      <c r="E693" s="11"/>
      <c r="F693" s="11"/>
      <c r="G693" s="18"/>
      <c r="H693" s="17">
        <f t="shared" si="10"/>
        <v>0</v>
      </c>
    </row>
    <row r="694" spans="1:8" s="5" customFormat="1" ht="15" customHeight="1" x14ac:dyDescent="0.25">
      <c r="A694" s="4"/>
      <c r="B694" s="4"/>
      <c r="C694" s="4"/>
      <c r="D694" s="4"/>
      <c r="E694" s="11"/>
      <c r="F694" s="11"/>
      <c r="G694" s="18"/>
      <c r="H694" s="17">
        <f t="shared" si="10"/>
        <v>0</v>
      </c>
    </row>
    <row r="695" spans="1:8" s="5" customFormat="1" ht="15" customHeight="1" x14ac:dyDescent="0.25">
      <c r="A695" s="4"/>
      <c r="B695" s="4"/>
      <c r="C695" s="4"/>
      <c r="D695" s="4"/>
      <c r="E695" s="11"/>
      <c r="F695" s="11"/>
      <c r="G695" s="18"/>
      <c r="H695" s="17">
        <f t="shared" si="10"/>
        <v>0</v>
      </c>
    </row>
    <row r="696" spans="1:8" s="5" customFormat="1" ht="15" customHeight="1" x14ac:dyDescent="0.25">
      <c r="A696" s="4"/>
      <c r="B696" s="4"/>
      <c r="C696" s="4"/>
      <c r="D696" s="4"/>
      <c r="E696" s="11"/>
      <c r="F696" s="11"/>
      <c r="G696" s="18"/>
      <c r="H696" s="17">
        <f t="shared" si="10"/>
        <v>0</v>
      </c>
    </row>
    <row r="697" spans="1:8" s="5" customFormat="1" ht="15" customHeight="1" x14ac:dyDescent="0.25">
      <c r="A697" s="4"/>
      <c r="B697" s="4"/>
      <c r="C697" s="4"/>
      <c r="D697" s="4"/>
      <c r="E697" s="11"/>
      <c r="F697" s="11"/>
      <c r="G697" s="18"/>
      <c r="H697" s="17">
        <f t="shared" si="10"/>
        <v>0</v>
      </c>
    </row>
    <row r="698" spans="1:8" s="5" customFormat="1" ht="15" customHeight="1" x14ac:dyDescent="0.25">
      <c r="A698" s="4"/>
      <c r="B698" s="4"/>
      <c r="C698" s="4"/>
      <c r="D698" s="4"/>
      <c r="E698" s="11"/>
      <c r="F698" s="11"/>
      <c r="G698" s="18"/>
      <c r="H698" s="17">
        <f t="shared" si="10"/>
        <v>0</v>
      </c>
    </row>
    <row r="699" spans="1:8" s="5" customFormat="1" ht="15" customHeight="1" x14ac:dyDescent="0.25">
      <c r="A699" s="4"/>
      <c r="B699" s="4"/>
      <c r="C699" s="4"/>
      <c r="D699" s="4"/>
      <c r="E699" s="11"/>
      <c r="F699" s="11"/>
      <c r="G699" s="18"/>
      <c r="H699" s="17">
        <f t="shared" si="10"/>
        <v>0</v>
      </c>
    </row>
    <row r="700" spans="1:8" s="5" customFormat="1" ht="15" customHeight="1" x14ac:dyDescent="0.25">
      <c r="A700" s="4"/>
      <c r="B700" s="4"/>
      <c r="C700" s="4"/>
      <c r="D700" s="4"/>
      <c r="E700" s="11"/>
      <c r="F700" s="11"/>
      <c r="G700" s="18"/>
      <c r="H700" s="17">
        <f t="shared" si="10"/>
        <v>0</v>
      </c>
    </row>
    <row r="701" spans="1:8" s="5" customFormat="1" ht="15" customHeight="1" x14ac:dyDescent="0.25">
      <c r="A701" s="4"/>
      <c r="B701" s="4"/>
      <c r="C701" s="4"/>
      <c r="D701" s="4"/>
      <c r="E701" s="11"/>
      <c r="F701" s="11"/>
      <c r="G701" s="18"/>
      <c r="H701" s="17">
        <f t="shared" si="10"/>
        <v>0</v>
      </c>
    </row>
    <row r="702" spans="1:8" s="5" customFormat="1" ht="15" customHeight="1" x14ac:dyDescent="0.25">
      <c r="A702" s="4"/>
      <c r="B702" s="4"/>
      <c r="C702" s="4"/>
      <c r="D702" s="4"/>
      <c r="E702" s="11"/>
      <c r="F702" s="11"/>
      <c r="G702" s="18"/>
      <c r="H702" s="17">
        <f t="shared" si="10"/>
        <v>0</v>
      </c>
    </row>
    <row r="703" spans="1:8" s="5" customFormat="1" ht="15" customHeight="1" x14ac:dyDescent="0.25">
      <c r="A703" s="4"/>
      <c r="B703" s="4"/>
      <c r="C703" s="4"/>
      <c r="D703" s="4"/>
      <c r="E703" s="11"/>
      <c r="F703" s="11"/>
      <c r="G703" s="18"/>
      <c r="H703" s="17">
        <f t="shared" si="10"/>
        <v>0</v>
      </c>
    </row>
    <row r="704" spans="1:8" s="5" customFormat="1" ht="15" customHeight="1" x14ac:dyDescent="0.25">
      <c r="A704" s="4"/>
      <c r="B704" s="4"/>
      <c r="C704" s="4"/>
      <c r="D704" s="4"/>
      <c r="E704" s="11"/>
      <c r="F704" s="11"/>
      <c r="G704" s="18"/>
      <c r="H704" s="17">
        <f t="shared" si="10"/>
        <v>0</v>
      </c>
    </row>
    <row r="705" spans="1:8" s="5" customFormat="1" ht="15" customHeight="1" x14ac:dyDescent="0.25">
      <c r="A705" s="4"/>
      <c r="B705" s="4"/>
      <c r="C705" s="4"/>
      <c r="D705" s="4"/>
      <c r="E705" s="11"/>
      <c r="F705" s="11"/>
      <c r="G705" s="18"/>
      <c r="H705" s="17">
        <f t="shared" si="10"/>
        <v>0</v>
      </c>
    </row>
    <row r="706" spans="1:8" s="5" customFormat="1" ht="15" customHeight="1" x14ac:dyDescent="0.25">
      <c r="A706" s="4"/>
      <c r="B706" s="4"/>
      <c r="C706" s="4"/>
      <c r="D706" s="4"/>
      <c r="E706" s="11"/>
      <c r="F706" s="11"/>
      <c r="G706" s="18"/>
      <c r="H706" s="17">
        <f t="shared" si="10"/>
        <v>0</v>
      </c>
    </row>
    <row r="707" spans="1:8" s="5" customFormat="1" ht="15" customHeight="1" x14ac:dyDescent="0.25">
      <c r="A707" s="4"/>
      <c r="B707" s="4"/>
      <c r="C707" s="4"/>
      <c r="D707" s="4"/>
      <c r="E707" s="11"/>
      <c r="F707" s="11"/>
      <c r="G707" s="18"/>
      <c r="H707" s="17">
        <f t="shared" si="10"/>
        <v>0</v>
      </c>
    </row>
    <row r="708" spans="1:8" s="5" customFormat="1" ht="15" customHeight="1" x14ac:dyDescent="0.25">
      <c r="A708" s="4"/>
      <c r="B708" s="4"/>
      <c r="C708" s="4"/>
      <c r="D708" s="4"/>
      <c r="E708" s="11"/>
      <c r="F708" s="11"/>
      <c r="G708" s="18"/>
      <c r="H708" s="17">
        <f t="shared" si="10"/>
        <v>0</v>
      </c>
    </row>
    <row r="709" spans="1:8" s="5" customFormat="1" ht="15" customHeight="1" x14ac:dyDescent="0.25">
      <c r="A709" s="4"/>
      <c r="B709" s="4"/>
      <c r="C709" s="4"/>
      <c r="D709" s="4"/>
      <c r="E709" s="11"/>
      <c r="F709" s="11"/>
      <c r="G709" s="18"/>
      <c r="H709" s="17">
        <f t="shared" si="10"/>
        <v>0</v>
      </c>
    </row>
    <row r="710" spans="1:8" s="5" customFormat="1" ht="15" customHeight="1" x14ac:dyDescent="0.25">
      <c r="A710" s="4"/>
      <c r="B710" s="4"/>
      <c r="C710" s="4"/>
      <c r="D710" s="4"/>
      <c r="E710" s="11"/>
      <c r="F710" s="11"/>
      <c r="G710" s="18"/>
      <c r="H710" s="17">
        <f t="shared" ref="H710:H773" si="11">E710*G710</f>
        <v>0</v>
      </c>
    </row>
    <row r="711" spans="1:8" s="5" customFormat="1" ht="15" customHeight="1" x14ac:dyDescent="0.25">
      <c r="A711" s="4"/>
      <c r="B711" s="4"/>
      <c r="C711" s="4"/>
      <c r="D711" s="4"/>
      <c r="E711" s="11"/>
      <c r="F711" s="11"/>
      <c r="G711" s="18"/>
      <c r="H711" s="17">
        <f t="shared" si="11"/>
        <v>0</v>
      </c>
    </row>
    <row r="712" spans="1:8" s="5" customFormat="1" ht="15" customHeight="1" x14ac:dyDescent="0.25">
      <c r="A712" s="4"/>
      <c r="B712" s="4"/>
      <c r="C712" s="4"/>
      <c r="D712" s="4"/>
      <c r="E712" s="11"/>
      <c r="F712" s="11"/>
      <c r="G712" s="18"/>
      <c r="H712" s="17">
        <f t="shared" si="11"/>
        <v>0</v>
      </c>
    </row>
    <row r="713" spans="1:8" s="5" customFormat="1" ht="15" customHeight="1" x14ac:dyDescent="0.25">
      <c r="A713" s="4"/>
      <c r="B713" s="4"/>
      <c r="C713" s="4"/>
      <c r="D713" s="4"/>
      <c r="E713" s="11"/>
      <c r="F713" s="11"/>
      <c r="G713" s="18"/>
      <c r="H713" s="17">
        <f t="shared" si="11"/>
        <v>0</v>
      </c>
    </row>
    <row r="714" spans="1:8" s="5" customFormat="1" ht="15" customHeight="1" x14ac:dyDescent="0.25">
      <c r="A714" s="4"/>
      <c r="B714" s="4"/>
      <c r="C714" s="4"/>
      <c r="D714" s="4"/>
      <c r="E714" s="11"/>
      <c r="F714" s="11"/>
      <c r="G714" s="18"/>
      <c r="H714" s="17">
        <f t="shared" si="11"/>
        <v>0</v>
      </c>
    </row>
    <row r="715" spans="1:8" s="5" customFormat="1" ht="15" customHeight="1" x14ac:dyDescent="0.25">
      <c r="A715" s="4"/>
      <c r="B715" s="4"/>
      <c r="C715" s="4"/>
      <c r="D715" s="4"/>
      <c r="E715" s="11"/>
      <c r="F715" s="11"/>
      <c r="G715" s="18"/>
      <c r="H715" s="17">
        <f t="shared" si="11"/>
        <v>0</v>
      </c>
    </row>
    <row r="716" spans="1:8" s="5" customFormat="1" ht="15" customHeight="1" x14ac:dyDescent="0.25">
      <c r="A716" s="4"/>
      <c r="B716" s="4"/>
      <c r="C716" s="4"/>
      <c r="D716" s="4"/>
      <c r="E716" s="11"/>
      <c r="F716" s="11"/>
      <c r="G716" s="18"/>
      <c r="H716" s="17">
        <f t="shared" si="11"/>
        <v>0</v>
      </c>
    </row>
    <row r="717" spans="1:8" s="5" customFormat="1" ht="15" customHeight="1" x14ac:dyDescent="0.25">
      <c r="A717" s="4"/>
      <c r="B717" s="4"/>
      <c r="C717" s="4"/>
      <c r="D717" s="4"/>
      <c r="E717" s="11"/>
      <c r="F717" s="11"/>
      <c r="G717" s="18"/>
      <c r="H717" s="17">
        <f t="shared" si="11"/>
        <v>0</v>
      </c>
    </row>
    <row r="718" spans="1:8" s="5" customFormat="1" ht="15" customHeight="1" x14ac:dyDescent="0.25">
      <c r="A718" s="4"/>
      <c r="B718" s="4"/>
      <c r="C718" s="4"/>
      <c r="D718" s="4"/>
      <c r="E718" s="11"/>
      <c r="F718" s="11"/>
      <c r="G718" s="18"/>
      <c r="H718" s="17">
        <f t="shared" si="11"/>
        <v>0</v>
      </c>
    </row>
    <row r="719" spans="1:8" s="5" customFormat="1" ht="15" customHeight="1" x14ac:dyDescent="0.25">
      <c r="A719" s="4"/>
      <c r="B719" s="4"/>
      <c r="C719" s="4"/>
      <c r="D719" s="4"/>
      <c r="E719" s="11"/>
      <c r="F719" s="11"/>
      <c r="G719" s="18"/>
      <c r="H719" s="17">
        <f t="shared" si="11"/>
        <v>0</v>
      </c>
    </row>
    <row r="720" spans="1:8" s="5" customFormat="1" ht="15" customHeight="1" x14ac:dyDescent="0.25">
      <c r="A720" s="4"/>
      <c r="B720" s="4"/>
      <c r="C720" s="4"/>
      <c r="D720" s="4"/>
      <c r="E720" s="11"/>
      <c r="F720" s="11"/>
      <c r="G720" s="18"/>
      <c r="H720" s="17">
        <f t="shared" si="11"/>
        <v>0</v>
      </c>
    </row>
    <row r="721" spans="1:8" s="5" customFormat="1" ht="15" customHeight="1" x14ac:dyDescent="0.25">
      <c r="A721" s="4"/>
      <c r="B721" s="4"/>
      <c r="C721" s="4"/>
      <c r="D721" s="4"/>
      <c r="E721" s="11"/>
      <c r="F721" s="11"/>
      <c r="G721" s="18"/>
      <c r="H721" s="17">
        <f t="shared" si="11"/>
        <v>0</v>
      </c>
    </row>
    <row r="722" spans="1:8" s="5" customFormat="1" ht="15" customHeight="1" x14ac:dyDescent="0.25">
      <c r="A722" s="4"/>
      <c r="B722" s="4"/>
      <c r="C722" s="4"/>
      <c r="D722" s="4"/>
      <c r="E722" s="11"/>
      <c r="F722" s="11"/>
      <c r="G722" s="18"/>
      <c r="H722" s="17">
        <f t="shared" si="11"/>
        <v>0</v>
      </c>
    </row>
    <row r="723" spans="1:8" s="5" customFormat="1" ht="15" customHeight="1" x14ac:dyDescent="0.25">
      <c r="A723" s="4"/>
      <c r="B723" s="4"/>
      <c r="C723" s="4"/>
      <c r="D723" s="4"/>
      <c r="E723" s="11"/>
      <c r="F723" s="11"/>
      <c r="G723" s="18"/>
      <c r="H723" s="17">
        <f t="shared" si="11"/>
        <v>0</v>
      </c>
    </row>
    <row r="724" spans="1:8" s="5" customFormat="1" ht="15" customHeight="1" x14ac:dyDescent="0.25">
      <c r="A724" s="4"/>
      <c r="B724" s="4"/>
      <c r="C724" s="4"/>
      <c r="D724" s="4"/>
      <c r="E724" s="11"/>
      <c r="F724" s="11"/>
      <c r="G724" s="18"/>
      <c r="H724" s="17">
        <f t="shared" si="11"/>
        <v>0</v>
      </c>
    </row>
    <row r="725" spans="1:8" s="5" customFormat="1" ht="15" customHeight="1" x14ac:dyDescent="0.25">
      <c r="A725" s="4"/>
      <c r="B725" s="4"/>
      <c r="C725" s="4"/>
      <c r="D725" s="4"/>
      <c r="E725" s="11"/>
      <c r="F725" s="11"/>
      <c r="G725" s="18"/>
      <c r="H725" s="17">
        <f t="shared" si="11"/>
        <v>0</v>
      </c>
    </row>
    <row r="726" spans="1:8" s="5" customFormat="1" ht="15" customHeight="1" x14ac:dyDescent="0.25">
      <c r="A726" s="4"/>
      <c r="B726" s="4"/>
      <c r="C726" s="4"/>
      <c r="D726" s="4"/>
      <c r="E726" s="11"/>
      <c r="F726" s="11"/>
      <c r="G726" s="18"/>
      <c r="H726" s="17">
        <f t="shared" si="11"/>
        <v>0</v>
      </c>
    </row>
    <row r="727" spans="1:8" s="5" customFormat="1" ht="15" customHeight="1" x14ac:dyDescent="0.25">
      <c r="A727" s="4"/>
      <c r="B727" s="4"/>
      <c r="C727" s="4"/>
      <c r="D727" s="4"/>
      <c r="E727" s="11"/>
      <c r="F727" s="11"/>
      <c r="G727" s="18"/>
      <c r="H727" s="17">
        <f t="shared" si="11"/>
        <v>0</v>
      </c>
    </row>
    <row r="728" spans="1:8" s="5" customFormat="1" ht="15" customHeight="1" x14ac:dyDescent="0.25">
      <c r="A728" s="4"/>
      <c r="B728" s="4"/>
      <c r="C728" s="4"/>
      <c r="D728" s="4"/>
      <c r="E728" s="11"/>
      <c r="F728" s="11"/>
      <c r="G728" s="18"/>
      <c r="H728" s="17">
        <f t="shared" si="11"/>
        <v>0</v>
      </c>
    </row>
    <row r="729" spans="1:8" s="5" customFormat="1" ht="15" customHeight="1" x14ac:dyDescent="0.25">
      <c r="A729" s="4"/>
      <c r="B729" s="4"/>
      <c r="C729" s="4"/>
      <c r="D729" s="4"/>
      <c r="E729" s="11"/>
      <c r="F729" s="11"/>
      <c r="G729" s="18"/>
      <c r="H729" s="17">
        <f t="shared" si="11"/>
        <v>0</v>
      </c>
    </row>
    <row r="730" spans="1:8" s="5" customFormat="1" ht="15" customHeight="1" x14ac:dyDescent="0.25">
      <c r="A730" s="4"/>
      <c r="B730" s="4"/>
      <c r="C730" s="4"/>
      <c r="D730" s="4"/>
      <c r="E730" s="11"/>
      <c r="F730" s="11"/>
      <c r="G730" s="18"/>
      <c r="H730" s="17">
        <f t="shared" si="11"/>
        <v>0</v>
      </c>
    </row>
    <row r="731" spans="1:8" s="5" customFormat="1" ht="15" customHeight="1" x14ac:dyDescent="0.25">
      <c r="A731" s="4"/>
      <c r="B731" s="4"/>
      <c r="C731" s="4"/>
      <c r="D731" s="4"/>
      <c r="E731" s="11"/>
      <c r="F731" s="11"/>
      <c r="G731" s="18"/>
      <c r="H731" s="17">
        <f t="shared" si="11"/>
        <v>0</v>
      </c>
    </row>
    <row r="732" spans="1:8" s="5" customFormat="1" ht="15" customHeight="1" x14ac:dyDescent="0.25">
      <c r="A732" s="4"/>
      <c r="B732" s="4"/>
      <c r="C732" s="4"/>
      <c r="D732" s="4"/>
      <c r="E732" s="11"/>
      <c r="F732" s="11"/>
      <c r="G732" s="18"/>
      <c r="H732" s="17">
        <f t="shared" si="11"/>
        <v>0</v>
      </c>
    </row>
    <row r="733" spans="1:8" s="5" customFormat="1" ht="15" customHeight="1" x14ac:dyDescent="0.25">
      <c r="A733" s="4"/>
      <c r="B733" s="4"/>
      <c r="C733" s="4"/>
      <c r="D733" s="4"/>
      <c r="E733" s="11"/>
      <c r="F733" s="11"/>
      <c r="G733" s="18"/>
      <c r="H733" s="17">
        <f t="shared" si="11"/>
        <v>0</v>
      </c>
    </row>
    <row r="734" spans="1:8" s="5" customFormat="1" ht="15" customHeight="1" x14ac:dyDescent="0.25">
      <c r="A734" s="4"/>
      <c r="B734" s="4"/>
      <c r="C734" s="4"/>
      <c r="D734" s="4"/>
      <c r="E734" s="11"/>
      <c r="F734" s="11"/>
      <c r="G734" s="18"/>
      <c r="H734" s="17">
        <f t="shared" si="11"/>
        <v>0</v>
      </c>
    </row>
    <row r="735" spans="1:8" s="5" customFormat="1" ht="15" customHeight="1" x14ac:dyDescent="0.25">
      <c r="A735" s="4"/>
      <c r="B735" s="4"/>
      <c r="C735" s="4"/>
      <c r="D735" s="4"/>
      <c r="E735" s="11"/>
      <c r="F735" s="11"/>
      <c r="G735" s="18"/>
      <c r="H735" s="17">
        <f t="shared" si="11"/>
        <v>0</v>
      </c>
    </row>
    <row r="736" spans="1:8" s="5" customFormat="1" ht="15" customHeight="1" x14ac:dyDescent="0.25">
      <c r="A736" s="4"/>
      <c r="B736" s="4"/>
      <c r="C736" s="4"/>
      <c r="D736" s="4"/>
      <c r="E736" s="11"/>
      <c r="F736" s="11"/>
      <c r="G736" s="18"/>
      <c r="H736" s="17">
        <f t="shared" si="11"/>
        <v>0</v>
      </c>
    </row>
    <row r="737" spans="1:8" s="5" customFormat="1" ht="15" customHeight="1" x14ac:dyDescent="0.25">
      <c r="A737" s="4"/>
      <c r="B737" s="4"/>
      <c r="C737" s="4"/>
      <c r="D737" s="4"/>
      <c r="E737" s="11"/>
      <c r="F737" s="11"/>
      <c r="G737" s="18"/>
      <c r="H737" s="17">
        <f t="shared" si="11"/>
        <v>0</v>
      </c>
    </row>
    <row r="738" spans="1:8" s="5" customFormat="1" ht="15" customHeight="1" x14ac:dyDescent="0.25">
      <c r="A738" s="4"/>
      <c r="B738" s="4"/>
      <c r="C738" s="4"/>
      <c r="D738" s="4"/>
      <c r="E738" s="11"/>
      <c r="F738" s="11"/>
      <c r="G738" s="18"/>
      <c r="H738" s="17">
        <f t="shared" si="11"/>
        <v>0</v>
      </c>
    </row>
    <row r="739" spans="1:8" s="5" customFormat="1" ht="15" customHeight="1" x14ac:dyDescent="0.25">
      <c r="A739" s="4"/>
      <c r="B739" s="4"/>
      <c r="C739" s="4"/>
      <c r="D739" s="4"/>
      <c r="E739" s="11"/>
      <c r="F739" s="11"/>
      <c r="G739" s="18"/>
      <c r="H739" s="17">
        <f t="shared" si="11"/>
        <v>0</v>
      </c>
    </row>
    <row r="740" spans="1:8" s="5" customFormat="1" ht="15" customHeight="1" x14ac:dyDescent="0.25">
      <c r="A740" s="4"/>
      <c r="B740" s="4"/>
      <c r="C740" s="4"/>
      <c r="D740" s="4"/>
      <c r="E740" s="11"/>
      <c r="F740" s="11"/>
      <c r="G740" s="18"/>
      <c r="H740" s="17">
        <f t="shared" si="11"/>
        <v>0</v>
      </c>
    </row>
    <row r="741" spans="1:8" s="5" customFormat="1" ht="15" customHeight="1" x14ac:dyDescent="0.25">
      <c r="A741" s="4"/>
      <c r="B741" s="4"/>
      <c r="C741" s="4"/>
      <c r="D741" s="4"/>
      <c r="E741" s="11"/>
      <c r="F741" s="11"/>
      <c r="G741" s="18"/>
      <c r="H741" s="17">
        <f t="shared" si="11"/>
        <v>0</v>
      </c>
    </row>
    <row r="742" spans="1:8" s="5" customFormat="1" ht="15" customHeight="1" x14ac:dyDescent="0.25">
      <c r="A742" s="4"/>
      <c r="B742" s="4"/>
      <c r="C742" s="4"/>
      <c r="D742" s="4"/>
      <c r="E742" s="11"/>
      <c r="F742" s="11"/>
      <c r="G742" s="18"/>
      <c r="H742" s="17">
        <f t="shared" si="11"/>
        <v>0</v>
      </c>
    </row>
    <row r="743" spans="1:8" s="5" customFormat="1" ht="15" customHeight="1" x14ac:dyDescent="0.25">
      <c r="A743" s="4"/>
      <c r="B743" s="4"/>
      <c r="C743" s="4"/>
      <c r="D743" s="4"/>
      <c r="E743" s="11"/>
      <c r="F743" s="11"/>
      <c r="G743" s="18"/>
      <c r="H743" s="17">
        <f t="shared" si="11"/>
        <v>0</v>
      </c>
    </row>
    <row r="744" spans="1:8" s="5" customFormat="1" ht="15" customHeight="1" x14ac:dyDescent="0.25">
      <c r="A744" s="4"/>
      <c r="B744" s="4"/>
      <c r="C744" s="4"/>
      <c r="D744" s="4"/>
      <c r="E744" s="11"/>
      <c r="F744" s="11"/>
      <c r="G744" s="18"/>
      <c r="H744" s="17">
        <f t="shared" si="11"/>
        <v>0</v>
      </c>
    </row>
    <row r="745" spans="1:8" s="5" customFormat="1" ht="15" customHeight="1" x14ac:dyDescent="0.25">
      <c r="A745" s="4"/>
      <c r="B745" s="4"/>
      <c r="C745" s="4"/>
      <c r="D745" s="4"/>
      <c r="E745" s="11"/>
      <c r="F745" s="11"/>
      <c r="G745" s="18"/>
      <c r="H745" s="17">
        <f t="shared" si="11"/>
        <v>0</v>
      </c>
    </row>
    <row r="746" spans="1:8" s="5" customFormat="1" ht="15" customHeight="1" x14ac:dyDescent="0.25">
      <c r="A746" s="4"/>
      <c r="B746" s="4"/>
      <c r="C746" s="4"/>
      <c r="D746" s="4"/>
      <c r="E746" s="11"/>
      <c r="F746" s="11"/>
      <c r="G746" s="18"/>
      <c r="H746" s="17">
        <f t="shared" si="11"/>
        <v>0</v>
      </c>
    </row>
    <row r="747" spans="1:8" s="5" customFormat="1" ht="15" customHeight="1" x14ac:dyDescent="0.25">
      <c r="A747" s="4"/>
      <c r="B747" s="4"/>
      <c r="C747" s="4"/>
      <c r="D747" s="4"/>
      <c r="E747" s="11"/>
      <c r="F747" s="11"/>
      <c r="G747" s="18"/>
      <c r="H747" s="17">
        <f t="shared" si="11"/>
        <v>0</v>
      </c>
    </row>
    <row r="748" spans="1:8" s="5" customFormat="1" ht="15" customHeight="1" x14ac:dyDescent="0.25">
      <c r="A748" s="4"/>
      <c r="B748" s="4"/>
      <c r="C748" s="4"/>
      <c r="D748" s="4"/>
      <c r="E748" s="11"/>
      <c r="F748" s="11"/>
      <c r="G748" s="18"/>
      <c r="H748" s="17">
        <f t="shared" si="11"/>
        <v>0</v>
      </c>
    </row>
    <row r="749" spans="1:8" s="5" customFormat="1" ht="15" customHeight="1" x14ac:dyDescent="0.25">
      <c r="A749" s="4"/>
      <c r="B749" s="4"/>
      <c r="C749" s="4"/>
      <c r="D749" s="4"/>
      <c r="E749" s="11"/>
      <c r="F749" s="11"/>
      <c r="G749" s="18"/>
      <c r="H749" s="17">
        <f t="shared" si="11"/>
        <v>0</v>
      </c>
    </row>
    <row r="750" spans="1:8" s="5" customFormat="1" ht="15" customHeight="1" x14ac:dyDescent="0.25">
      <c r="A750" s="4"/>
      <c r="B750" s="4"/>
      <c r="C750" s="4"/>
      <c r="D750" s="4"/>
      <c r="E750" s="11"/>
      <c r="F750" s="11"/>
      <c r="G750" s="18"/>
      <c r="H750" s="17">
        <f t="shared" si="11"/>
        <v>0</v>
      </c>
    </row>
    <row r="751" spans="1:8" s="5" customFormat="1" ht="15" customHeight="1" x14ac:dyDescent="0.25">
      <c r="A751" s="4"/>
      <c r="B751" s="4"/>
      <c r="C751" s="4"/>
      <c r="D751" s="4"/>
      <c r="E751" s="11"/>
      <c r="F751" s="11"/>
      <c r="G751" s="18"/>
      <c r="H751" s="17">
        <f t="shared" si="11"/>
        <v>0</v>
      </c>
    </row>
    <row r="752" spans="1:8" s="5" customFormat="1" ht="15" customHeight="1" x14ac:dyDescent="0.25">
      <c r="A752" s="4"/>
      <c r="B752" s="4"/>
      <c r="C752" s="4"/>
      <c r="D752" s="4"/>
      <c r="E752" s="11"/>
      <c r="F752" s="11"/>
      <c r="G752" s="18"/>
      <c r="H752" s="17">
        <f t="shared" si="11"/>
        <v>0</v>
      </c>
    </row>
    <row r="753" spans="1:8" s="5" customFormat="1" ht="15" customHeight="1" x14ac:dyDescent="0.25">
      <c r="A753" s="4"/>
      <c r="B753" s="4"/>
      <c r="C753" s="4"/>
      <c r="D753" s="4"/>
      <c r="E753" s="11"/>
      <c r="F753" s="11"/>
      <c r="G753" s="18"/>
      <c r="H753" s="17">
        <f t="shared" si="11"/>
        <v>0</v>
      </c>
    </row>
    <row r="754" spans="1:8" s="5" customFormat="1" ht="15" customHeight="1" x14ac:dyDescent="0.25">
      <c r="A754" s="4"/>
      <c r="B754" s="4"/>
      <c r="C754" s="4"/>
      <c r="D754" s="4"/>
      <c r="E754" s="11"/>
      <c r="F754" s="11"/>
      <c r="G754" s="18"/>
      <c r="H754" s="17">
        <f t="shared" si="11"/>
        <v>0</v>
      </c>
    </row>
    <row r="755" spans="1:8" s="5" customFormat="1" ht="15" customHeight="1" x14ac:dyDescent="0.25">
      <c r="A755" s="4"/>
      <c r="B755" s="4"/>
      <c r="C755" s="4"/>
      <c r="D755" s="4"/>
      <c r="E755" s="11"/>
      <c r="F755" s="11"/>
      <c r="G755" s="18"/>
      <c r="H755" s="17">
        <f t="shared" si="11"/>
        <v>0</v>
      </c>
    </row>
    <row r="756" spans="1:8" s="5" customFormat="1" ht="15" customHeight="1" x14ac:dyDescent="0.25">
      <c r="A756" s="4"/>
      <c r="B756" s="4"/>
      <c r="C756" s="4"/>
      <c r="D756" s="4"/>
      <c r="E756" s="11"/>
      <c r="F756" s="11"/>
      <c r="G756" s="18"/>
      <c r="H756" s="17">
        <f t="shared" si="11"/>
        <v>0</v>
      </c>
    </row>
    <row r="757" spans="1:8" s="5" customFormat="1" ht="15" customHeight="1" x14ac:dyDescent="0.25">
      <c r="A757" s="4"/>
      <c r="B757" s="4"/>
      <c r="C757" s="4"/>
      <c r="D757" s="4"/>
      <c r="E757" s="11"/>
      <c r="F757" s="11"/>
      <c r="G757" s="18"/>
      <c r="H757" s="17">
        <f t="shared" si="11"/>
        <v>0</v>
      </c>
    </row>
    <row r="758" spans="1:8" s="5" customFormat="1" ht="15" customHeight="1" x14ac:dyDescent="0.25">
      <c r="A758" s="4"/>
      <c r="B758" s="4"/>
      <c r="C758" s="4"/>
      <c r="D758" s="4"/>
      <c r="E758" s="11"/>
      <c r="F758" s="11"/>
      <c r="G758" s="18"/>
      <c r="H758" s="17">
        <f t="shared" si="11"/>
        <v>0</v>
      </c>
    </row>
    <row r="759" spans="1:8" s="5" customFormat="1" ht="15" customHeight="1" x14ac:dyDescent="0.25">
      <c r="A759" s="4"/>
      <c r="B759" s="4"/>
      <c r="C759" s="4"/>
      <c r="D759" s="4"/>
      <c r="E759" s="11"/>
      <c r="F759" s="11"/>
      <c r="G759" s="18"/>
      <c r="H759" s="17">
        <f t="shared" si="11"/>
        <v>0</v>
      </c>
    </row>
    <row r="760" spans="1:8" s="5" customFormat="1" ht="15" customHeight="1" x14ac:dyDescent="0.25">
      <c r="A760" s="4"/>
      <c r="B760" s="4"/>
      <c r="C760" s="4"/>
      <c r="D760" s="4"/>
      <c r="E760" s="11"/>
      <c r="F760" s="11"/>
      <c r="G760" s="18"/>
      <c r="H760" s="17">
        <f t="shared" si="11"/>
        <v>0</v>
      </c>
    </row>
    <row r="761" spans="1:8" s="5" customFormat="1" ht="15" customHeight="1" x14ac:dyDescent="0.25">
      <c r="A761" s="4"/>
      <c r="B761" s="4"/>
      <c r="C761" s="4"/>
      <c r="D761" s="4"/>
      <c r="E761" s="11"/>
      <c r="F761" s="11"/>
      <c r="G761" s="18"/>
      <c r="H761" s="17">
        <f t="shared" si="11"/>
        <v>0</v>
      </c>
    </row>
    <row r="762" spans="1:8" s="5" customFormat="1" ht="15" customHeight="1" x14ac:dyDescent="0.25">
      <c r="A762" s="4"/>
      <c r="B762" s="4"/>
      <c r="C762" s="4"/>
      <c r="D762" s="4"/>
      <c r="E762" s="11"/>
      <c r="F762" s="11"/>
      <c r="G762" s="18"/>
      <c r="H762" s="17">
        <f t="shared" si="11"/>
        <v>0</v>
      </c>
    </row>
    <row r="763" spans="1:8" s="5" customFormat="1" ht="15" customHeight="1" x14ac:dyDescent="0.25">
      <c r="A763" s="4"/>
      <c r="B763" s="4"/>
      <c r="C763" s="4"/>
      <c r="D763" s="4"/>
      <c r="E763" s="11"/>
      <c r="F763" s="11"/>
      <c r="G763" s="18"/>
      <c r="H763" s="17">
        <f t="shared" si="11"/>
        <v>0</v>
      </c>
    </row>
    <row r="764" spans="1:8" s="5" customFormat="1" ht="15" customHeight="1" x14ac:dyDescent="0.25">
      <c r="A764" s="4"/>
      <c r="B764" s="4"/>
      <c r="C764" s="4"/>
      <c r="D764" s="4"/>
      <c r="E764" s="11"/>
      <c r="F764" s="11"/>
      <c r="G764" s="18"/>
      <c r="H764" s="17">
        <f t="shared" si="11"/>
        <v>0</v>
      </c>
    </row>
    <row r="765" spans="1:8" s="5" customFormat="1" ht="15" customHeight="1" x14ac:dyDescent="0.25">
      <c r="A765" s="4"/>
      <c r="B765" s="4"/>
      <c r="C765" s="4"/>
      <c r="D765" s="4"/>
      <c r="E765" s="11"/>
      <c r="F765" s="11"/>
      <c r="G765" s="18"/>
      <c r="H765" s="17">
        <f t="shared" si="11"/>
        <v>0</v>
      </c>
    </row>
    <row r="766" spans="1:8" s="5" customFormat="1" ht="15" customHeight="1" x14ac:dyDescent="0.25">
      <c r="A766" s="4"/>
      <c r="B766" s="4"/>
      <c r="C766" s="4"/>
      <c r="D766" s="4"/>
      <c r="E766" s="11"/>
      <c r="F766" s="11"/>
      <c r="G766" s="18"/>
      <c r="H766" s="17">
        <f t="shared" si="11"/>
        <v>0</v>
      </c>
    </row>
    <row r="767" spans="1:8" s="5" customFormat="1" ht="15" customHeight="1" x14ac:dyDescent="0.25">
      <c r="A767" s="4"/>
      <c r="B767" s="4"/>
      <c r="C767" s="4"/>
      <c r="D767" s="4"/>
      <c r="E767" s="11"/>
      <c r="F767" s="11"/>
      <c r="G767" s="18"/>
      <c r="H767" s="17">
        <f t="shared" si="11"/>
        <v>0</v>
      </c>
    </row>
    <row r="768" spans="1:8" s="5" customFormat="1" ht="15" customHeight="1" x14ac:dyDescent="0.25">
      <c r="A768" s="4"/>
      <c r="B768" s="4"/>
      <c r="C768" s="4"/>
      <c r="D768" s="4"/>
      <c r="E768" s="11"/>
      <c r="F768" s="11"/>
      <c r="G768" s="18"/>
      <c r="H768" s="17">
        <f t="shared" si="11"/>
        <v>0</v>
      </c>
    </row>
    <row r="769" spans="1:8" s="5" customFormat="1" ht="15" customHeight="1" x14ac:dyDescent="0.25">
      <c r="A769" s="4"/>
      <c r="B769" s="4"/>
      <c r="C769" s="4"/>
      <c r="D769" s="4"/>
      <c r="E769" s="11"/>
      <c r="F769" s="11"/>
      <c r="G769" s="18"/>
      <c r="H769" s="17">
        <f t="shared" si="11"/>
        <v>0</v>
      </c>
    </row>
    <row r="770" spans="1:8" s="5" customFormat="1" ht="15" customHeight="1" x14ac:dyDescent="0.25">
      <c r="A770" s="4"/>
      <c r="B770" s="4"/>
      <c r="C770" s="4"/>
      <c r="D770" s="4"/>
      <c r="E770" s="11"/>
      <c r="F770" s="11"/>
      <c r="G770" s="18"/>
      <c r="H770" s="17">
        <f t="shared" si="11"/>
        <v>0</v>
      </c>
    </row>
    <row r="771" spans="1:8" s="5" customFormat="1" ht="15" customHeight="1" x14ac:dyDescent="0.25">
      <c r="A771" s="4"/>
      <c r="B771" s="4"/>
      <c r="C771" s="4"/>
      <c r="D771" s="4"/>
      <c r="E771" s="11"/>
      <c r="F771" s="11"/>
      <c r="G771" s="18"/>
      <c r="H771" s="17">
        <f t="shared" si="11"/>
        <v>0</v>
      </c>
    </row>
    <row r="772" spans="1:8" s="5" customFormat="1" ht="15" customHeight="1" x14ac:dyDescent="0.25">
      <c r="A772" s="4"/>
      <c r="B772" s="4"/>
      <c r="C772" s="4"/>
      <c r="D772" s="4"/>
      <c r="E772" s="11"/>
      <c r="F772" s="11"/>
      <c r="G772" s="18"/>
      <c r="H772" s="17">
        <f t="shared" si="11"/>
        <v>0</v>
      </c>
    </row>
    <row r="773" spans="1:8" s="5" customFormat="1" ht="15" customHeight="1" x14ac:dyDescent="0.25">
      <c r="A773" s="4"/>
      <c r="B773" s="4"/>
      <c r="C773" s="4"/>
      <c r="D773" s="4"/>
      <c r="E773" s="11"/>
      <c r="F773" s="11"/>
      <c r="G773" s="18"/>
      <c r="H773" s="17">
        <f t="shared" si="11"/>
        <v>0</v>
      </c>
    </row>
    <row r="774" spans="1:8" s="5" customFormat="1" ht="15" customHeight="1" x14ac:dyDescent="0.25">
      <c r="A774" s="4"/>
      <c r="B774" s="4"/>
      <c r="C774" s="4"/>
      <c r="D774" s="4"/>
      <c r="E774" s="11"/>
      <c r="F774" s="11"/>
      <c r="G774" s="18"/>
      <c r="H774" s="17">
        <f t="shared" ref="H774:H837" si="12">E774*G774</f>
        <v>0</v>
      </c>
    </row>
    <row r="775" spans="1:8" s="5" customFormat="1" ht="15" customHeight="1" x14ac:dyDescent="0.25">
      <c r="A775" s="4"/>
      <c r="B775" s="4"/>
      <c r="C775" s="4"/>
      <c r="D775" s="4"/>
      <c r="E775" s="11"/>
      <c r="F775" s="11"/>
      <c r="G775" s="18"/>
      <c r="H775" s="17">
        <f t="shared" si="12"/>
        <v>0</v>
      </c>
    </row>
    <row r="776" spans="1:8" s="5" customFormat="1" ht="15" customHeight="1" x14ac:dyDescent="0.25">
      <c r="A776" s="4"/>
      <c r="B776" s="4"/>
      <c r="C776" s="4"/>
      <c r="D776" s="4"/>
      <c r="E776" s="11"/>
      <c r="F776" s="11"/>
      <c r="G776" s="18"/>
      <c r="H776" s="17">
        <f t="shared" si="12"/>
        <v>0</v>
      </c>
    </row>
    <row r="777" spans="1:8" s="5" customFormat="1" ht="15" customHeight="1" x14ac:dyDescent="0.25">
      <c r="A777" s="4"/>
      <c r="B777" s="4"/>
      <c r="C777" s="4"/>
      <c r="D777" s="4"/>
      <c r="E777" s="11"/>
      <c r="F777" s="11"/>
      <c r="G777" s="18"/>
      <c r="H777" s="17">
        <f t="shared" si="12"/>
        <v>0</v>
      </c>
    </row>
    <row r="778" spans="1:8" s="5" customFormat="1" ht="15" customHeight="1" x14ac:dyDescent="0.25">
      <c r="A778" s="4"/>
      <c r="B778" s="4"/>
      <c r="C778" s="4"/>
      <c r="D778" s="4"/>
      <c r="E778" s="11"/>
      <c r="F778" s="11"/>
      <c r="G778" s="18"/>
      <c r="H778" s="17">
        <f t="shared" si="12"/>
        <v>0</v>
      </c>
    </row>
    <row r="779" spans="1:8" s="5" customFormat="1" ht="15" customHeight="1" x14ac:dyDescent="0.25">
      <c r="A779" s="4"/>
      <c r="B779" s="4"/>
      <c r="C779" s="4"/>
      <c r="D779" s="4"/>
      <c r="E779" s="11"/>
      <c r="F779" s="11"/>
      <c r="G779" s="18"/>
      <c r="H779" s="17">
        <f t="shared" si="12"/>
        <v>0</v>
      </c>
    </row>
    <row r="780" spans="1:8" s="5" customFormat="1" ht="15" customHeight="1" x14ac:dyDescent="0.25">
      <c r="A780" s="4"/>
      <c r="B780" s="4"/>
      <c r="C780" s="4"/>
      <c r="D780" s="4"/>
      <c r="E780" s="11"/>
      <c r="F780" s="11"/>
      <c r="G780" s="18"/>
      <c r="H780" s="17">
        <f t="shared" si="12"/>
        <v>0</v>
      </c>
    </row>
    <row r="781" spans="1:8" s="5" customFormat="1" ht="15" customHeight="1" x14ac:dyDescent="0.25">
      <c r="A781" s="4"/>
      <c r="B781" s="4"/>
      <c r="C781" s="4"/>
      <c r="D781" s="4"/>
      <c r="E781" s="11"/>
      <c r="F781" s="11"/>
      <c r="G781" s="18"/>
      <c r="H781" s="17">
        <f t="shared" si="12"/>
        <v>0</v>
      </c>
    </row>
    <row r="782" spans="1:8" s="5" customFormat="1" ht="15" customHeight="1" x14ac:dyDescent="0.25">
      <c r="A782" s="4"/>
      <c r="B782" s="4"/>
      <c r="C782" s="4"/>
      <c r="D782" s="4"/>
      <c r="E782" s="11"/>
      <c r="F782" s="11"/>
      <c r="G782" s="18"/>
      <c r="H782" s="17">
        <f t="shared" si="12"/>
        <v>0</v>
      </c>
    </row>
    <row r="783" spans="1:8" s="5" customFormat="1" ht="15" customHeight="1" x14ac:dyDescent="0.25">
      <c r="A783" s="4"/>
      <c r="B783" s="4"/>
      <c r="C783" s="4"/>
      <c r="D783" s="4"/>
      <c r="E783" s="11"/>
      <c r="F783" s="11"/>
      <c r="G783" s="18"/>
      <c r="H783" s="17">
        <f t="shared" si="12"/>
        <v>0</v>
      </c>
    </row>
    <row r="784" spans="1:8" s="5" customFormat="1" ht="15" customHeight="1" x14ac:dyDescent="0.25">
      <c r="A784" s="4"/>
      <c r="B784" s="4"/>
      <c r="C784" s="4"/>
      <c r="D784" s="4"/>
      <c r="E784" s="11"/>
      <c r="F784" s="11"/>
      <c r="G784" s="18"/>
      <c r="H784" s="17">
        <f t="shared" si="12"/>
        <v>0</v>
      </c>
    </row>
    <row r="785" spans="1:8" s="5" customFormat="1" ht="15" customHeight="1" x14ac:dyDescent="0.25">
      <c r="A785" s="4"/>
      <c r="B785" s="4"/>
      <c r="C785" s="4"/>
      <c r="D785" s="4"/>
      <c r="E785" s="11"/>
      <c r="F785" s="11"/>
      <c r="G785" s="18"/>
      <c r="H785" s="17">
        <f t="shared" si="12"/>
        <v>0</v>
      </c>
    </row>
    <row r="786" spans="1:8" s="5" customFormat="1" ht="15" customHeight="1" x14ac:dyDescent="0.25">
      <c r="A786" s="4"/>
      <c r="B786" s="4"/>
      <c r="C786" s="4"/>
      <c r="D786" s="4"/>
      <c r="E786" s="11"/>
      <c r="F786" s="11"/>
      <c r="G786" s="18"/>
      <c r="H786" s="17">
        <f t="shared" si="12"/>
        <v>0</v>
      </c>
    </row>
    <row r="787" spans="1:8" s="5" customFormat="1" ht="15" customHeight="1" x14ac:dyDescent="0.25">
      <c r="A787" s="4"/>
      <c r="B787" s="4"/>
      <c r="C787" s="4"/>
      <c r="D787" s="4"/>
      <c r="E787" s="11"/>
      <c r="F787" s="11"/>
      <c r="G787" s="18"/>
      <c r="H787" s="17">
        <f t="shared" si="12"/>
        <v>0</v>
      </c>
    </row>
    <row r="788" spans="1:8" s="5" customFormat="1" ht="15" customHeight="1" x14ac:dyDescent="0.25">
      <c r="A788" s="4"/>
      <c r="B788" s="4"/>
      <c r="C788" s="4"/>
      <c r="D788" s="4"/>
      <c r="E788" s="11"/>
      <c r="F788" s="11"/>
      <c r="G788" s="18"/>
      <c r="H788" s="17">
        <f t="shared" si="12"/>
        <v>0</v>
      </c>
    </row>
    <row r="789" spans="1:8" s="5" customFormat="1" ht="15" customHeight="1" x14ac:dyDescent="0.25">
      <c r="A789" s="4"/>
      <c r="B789" s="4"/>
      <c r="C789" s="4"/>
      <c r="D789" s="4"/>
      <c r="E789" s="11"/>
      <c r="F789" s="11"/>
      <c r="G789" s="18"/>
      <c r="H789" s="17">
        <f t="shared" si="12"/>
        <v>0</v>
      </c>
    </row>
    <row r="790" spans="1:8" s="5" customFormat="1" ht="15" customHeight="1" x14ac:dyDescent="0.25">
      <c r="A790" s="4"/>
      <c r="B790" s="4"/>
      <c r="C790" s="4"/>
      <c r="D790" s="4"/>
      <c r="E790" s="11"/>
      <c r="F790" s="11"/>
      <c r="G790" s="18"/>
      <c r="H790" s="17">
        <f t="shared" si="12"/>
        <v>0</v>
      </c>
    </row>
    <row r="791" spans="1:8" s="5" customFormat="1" ht="15" customHeight="1" x14ac:dyDescent="0.25">
      <c r="A791" s="4"/>
      <c r="B791" s="4"/>
      <c r="C791" s="4"/>
      <c r="D791" s="4"/>
      <c r="E791" s="11"/>
      <c r="F791" s="11"/>
      <c r="G791" s="18"/>
      <c r="H791" s="17">
        <f t="shared" si="12"/>
        <v>0</v>
      </c>
    </row>
    <row r="792" spans="1:8" s="5" customFormat="1" ht="15" customHeight="1" x14ac:dyDescent="0.25">
      <c r="A792" s="4"/>
      <c r="B792" s="4"/>
      <c r="C792" s="4"/>
      <c r="D792" s="4"/>
      <c r="E792" s="11"/>
      <c r="F792" s="11"/>
      <c r="G792" s="18"/>
      <c r="H792" s="17">
        <f t="shared" si="12"/>
        <v>0</v>
      </c>
    </row>
    <row r="793" spans="1:8" s="5" customFormat="1" ht="15" customHeight="1" x14ac:dyDescent="0.25">
      <c r="A793" s="4"/>
      <c r="B793" s="4"/>
      <c r="C793" s="4"/>
      <c r="D793" s="4"/>
      <c r="E793" s="11"/>
      <c r="F793" s="11"/>
      <c r="G793" s="18"/>
      <c r="H793" s="17">
        <f t="shared" si="12"/>
        <v>0</v>
      </c>
    </row>
    <row r="794" spans="1:8" s="5" customFormat="1" ht="15" customHeight="1" x14ac:dyDescent="0.25">
      <c r="A794" s="4"/>
      <c r="B794" s="4"/>
      <c r="C794" s="4"/>
      <c r="D794" s="4"/>
      <c r="E794" s="11"/>
      <c r="F794" s="11"/>
      <c r="G794" s="18"/>
      <c r="H794" s="17">
        <f t="shared" si="12"/>
        <v>0</v>
      </c>
    </row>
    <row r="795" spans="1:8" s="5" customFormat="1" ht="15" customHeight="1" x14ac:dyDescent="0.25">
      <c r="A795" s="4"/>
      <c r="B795" s="4"/>
      <c r="C795" s="4"/>
      <c r="D795" s="4"/>
      <c r="E795" s="11"/>
      <c r="F795" s="11"/>
      <c r="G795" s="18"/>
      <c r="H795" s="17">
        <f t="shared" si="12"/>
        <v>0</v>
      </c>
    </row>
    <row r="796" spans="1:8" s="5" customFormat="1" ht="15" customHeight="1" x14ac:dyDescent="0.25">
      <c r="A796" s="4"/>
      <c r="B796" s="4"/>
      <c r="C796" s="4"/>
      <c r="D796" s="4"/>
      <c r="E796" s="11"/>
      <c r="F796" s="11"/>
      <c r="G796" s="18"/>
      <c r="H796" s="17">
        <f t="shared" si="12"/>
        <v>0</v>
      </c>
    </row>
    <row r="797" spans="1:8" s="5" customFormat="1" ht="15" customHeight="1" x14ac:dyDescent="0.25">
      <c r="A797" s="4"/>
      <c r="B797" s="4"/>
      <c r="C797" s="4"/>
      <c r="D797" s="4"/>
      <c r="E797" s="11"/>
      <c r="F797" s="11"/>
      <c r="G797" s="18"/>
      <c r="H797" s="17">
        <f t="shared" si="12"/>
        <v>0</v>
      </c>
    </row>
    <row r="798" spans="1:8" s="5" customFormat="1" ht="15" customHeight="1" x14ac:dyDescent="0.25">
      <c r="A798" s="4"/>
      <c r="B798" s="4"/>
      <c r="C798" s="4"/>
      <c r="D798" s="4"/>
      <c r="E798" s="11"/>
      <c r="F798" s="11"/>
      <c r="G798" s="18"/>
      <c r="H798" s="17">
        <f t="shared" si="12"/>
        <v>0</v>
      </c>
    </row>
    <row r="799" spans="1:8" s="5" customFormat="1" ht="15" customHeight="1" x14ac:dyDescent="0.25">
      <c r="A799" s="4"/>
      <c r="B799" s="4"/>
      <c r="C799" s="4"/>
      <c r="D799" s="4"/>
      <c r="E799" s="11"/>
      <c r="F799" s="11"/>
      <c r="G799" s="18"/>
      <c r="H799" s="17">
        <f t="shared" si="12"/>
        <v>0</v>
      </c>
    </row>
    <row r="800" spans="1:8" s="5" customFormat="1" ht="15" customHeight="1" x14ac:dyDescent="0.25">
      <c r="A800" s="4"/>
      <c r="B800" s="4"/>
      <c r="C800" s="4"/>
      <c r="D800" s="4"/>
      <c r="E800" s="11"/>
      <c r="F800" s="11"/>
      <c r="G800" s="18"/>
      <c r="H800" s="17">
        <f t="shared" si="12"/>
        <v>0</v>
      </c>
    </row>
    <row r="801" spans="1:8" s="5" customFormat="1" ht="15" customHeight="1" x14ac:dyDescent="0.25">
      <c r="A801" s="4"/>
      <c r="B801" s="4"/>
      <c r="C801" s="4"/>
      <c r="D801" s="4"/>
      <c r="E801" s="11"/>
      <c r="F801" s="11"/>
      <c r="G801" s="18"/>
      <c r="H801" s="17">
        <f t="shared" si="12"/>
        <v>0</v>
      </c>
    </row>
    <row r="802" spans="1:8" s="5" customFormat="1" ht="15" customHeight="1" x14ac:dyDescent="0.25">
      <c r="A802" s="4"/>
      <c r="B802" s="4"/>
      <c r="C802" s="4"/>
      <c r="D802" s="4"/>
      <c r="E802" s="11"/>
      <c r="F802" s="11"/>
      <c r="G802" s="18"/>
      <c r="H802" s="17">
        <f t="shared" si="12"/>
        <v>0</v>
      </c>
    </row>
    <row r="803" spans="1:8" s="5" customFormat="1" ht="15" customHeight="1" x14ac:dyDescent="0.25">
      <c r="A803" s="4"/>
      <c r="B803" s="4"/>
      <c r="C803" s="4"/>
      <c r="D803" s="4"/>
      <c r="E803" s="11"/>
      <c r="F803" s="11"/>
      <c r="G803" s="18"/>
      <c r="H803" s="17">
        <f t="shared" si="12"/>
        <v>0</v>
      </c>
    </row>
    <row r="804" spans="1:8" s="5" customFormat="1" ht="15" customHeight="1" x14ac:dyDescent="0.25">
      <c r="A804" s="4"/>
      <c r="B804" s="4"/>
      <c r="C804" s="4"/>
      <c r="D804" s="4"/>
      <c r="E804" s="11"/>
      <c r="F804" s="11"/>
      <c r="G804" s="18"/>
      <c r="H804" s="17">
        <f t="shared" si="12"/>
        <v>0</v>
      </c>
    </row>
    <row r="805" spans="1:8" s="5" customFormat="1" ht="15" customHeight="1" x14ac:dyDescent="0.25">
      <c r="A805" s="4"/>
      <c r="B805" s="4"/>
      <c r="C805" s="4"/>
      <c r="D805" s="4"/>
      <c r="E805" s="11"/>
      <c r="F805" s="11"/>
      <c r="G805" s="18"/>
      <c r="H805" s="17">
        <f t="shared" si="12"/>
        <v>0</v>
      </c>
    </row>
    <row r="806" spans="1:8" s="5" customFormat="1" ht="15" customHeight="1" x14ac:dyDescent="0.25">
      <c r="A806" s="4"/>
      <c r="B806" s="4"/>
      <c r="C806" s="4"/>
      <c r="D806" s="4"/>
      <c r="E806" s="11"/>
      <c r="F806" s="11"/>
      <c r="G806" s="18"/>
      <c r="H806" s="17">
        <f t="shared" si="12"/>
        <v>0</v>
      </c>
    </row>
    <row r="807" spans="1:8" s="5" customFormat="1" ht="15" customHeight="1" x14ac:dyDescent="0.25">
      <c r="A807" s="4"/>
      <c r="B807" s="4"/>
      <c r="C807" s="4"/>
      <c r="D807" s="4"/>
      <c r="E807" s="11"/>
      <c r="F807" s="11"/>
      <c r="G807" s="18"/>
      <c r="H807" s="17">
        <f t="shared" si="12"/>
        <v>0</v>
      </c>
    </row>
    <row r="808" spans="1:8" s="5" customFormat="1" ht="15" customHeight="1" x14ac:dyDescent="0.25">
      <c r="A808" s="4"/>
      <c r="B808" s="4"/>
      <c r="C808" s="4"/>
      <c r="D808" s="4"/>
      <c r="E808" s="11"/>
      <c r="F808" s="11"/>
      <c r="G808" s="18"/>
      <c r="H808" s="17">
        <f t="shared" si="12"/>
        <v>0</v>
      </c>
    </row>
    <row r="809" spans="1:8" s="5" customFormat="1" ht="15" customHeight="1" x14ac:dyDescent="0.25">
      <c r="A809" s="4"/>
      <c r="B809" s="4"/>
      <c r="C809" s="4"/>
      <c r="D809" s="4"/>
      <c r="E809" s="11"/>
      <c r="F809" s="11"/>
      <c r="G809" s="18"/>
      <c r="H809" s="17">
        <f t="shared" si="12"/>
        <v>0</v>
      </c>
    </row>
    <row r="810" spans="1:8" s="5" customFormat="1" ht="15" customHeight="1" x14ac:dyDescent="0.25">
      <c r="A810" s="4"/>
      <c r="B810" s="4"/>
      <c r="C810" s="4"/>
      <c r="D810" s="4"/>
      <c r="E810" s="11"/>
      <c r="F810" s="11"/>
      <c r="G810" s="18"/>
      <c r="H810" s="17">
        <f t="shared" si="12"/>
        <v>0</v>
      </c>
    </row>
    <row r="811" spans="1:8" s="5" customFormat="1" ht="15" customHeight="1" x14ac:dyDescent="0.25">
      <c r="A811" s="4"/>
      <c r="B811" s="4"/>
      <c r="C811" s="4"/>
      <c r="D811" s="4"/>
      <c r="E811" s="11"/>
      <c r="F811" s="11"/>
      <c r="G811" s="18"/>
      <c r="H811" s="17">
        <f t="shared" si="12"/>
        <v>0</v>
      </c>
    </row>
    <row r="812" spans="1:8" s="5" customFormat="1" ht="15" customHeight="1" x14ac:dyDescent="0.25">
      <c r="A812" s="4"/>
      <c r="B812" s="4"/>
      <c r="C812" s="4"/>
      <c r="D812" s="4"/>
      <c r="E812" s="11"/>
      <c r="F812" s="11"/>
      <c r="G812" s="18"/>
      <c r="H812" s="17">
        <f t="shared" si="12"/>
        <v>0</v>
      </c>
    </row>
    <row r="813" spans="1:8" s="5" customFormat="1" ht="15" customHeight="1" x14ac:dyDescent="0.25">
      <c r="A813" s="4"/>
      <c r="B813" s="4"/>
      <c r="C813" s="4"/>
      <c r="D813" s="4"/>
      <c r="E813" s="11"/>
      <c r="F813" s="11"/>
      <c r="G813" s="18"/>
      <c r="H813" s="17">
        <f t="shared" si="12"/>
        <v>0</v>
      </c>
    </row>
    <row r="814" spans="1:8" s="5" customFormat="1" ht="15" customHeight="1" x14ac:dyDescent="0.25">
      <c r="A814" s="4"/>
      <c r="B814" s="4"/>
      <c r="C814" s="4"/>
      <c r="D814" s="4"/>
      <c r="E814" s="11"/>
      <c r="F814" s="11"/>
      <c r="G814" s="18"/>
      <c r="H814" s="17">
        <f t="shared" si="12"/>
        <v>0</v>
      </c>
    </row>
    <row r="815" spans="1:8" s="5" customFormat="1" ht="15" customHeight="1" x14ac:dyDescent="0.25">
      <c r="A815" s="4"/>
      <c r="B815" s="4"/>
      <c r="C815" s="4"/>
      <c r="D815" s="4"/>
      <c r="E815" s="11"/>
      <c r="F815" s="11"/>
      <c r="G815" s="18"/>
      <c r="H815" s="17">
        <f t="shared" si="12"/>
        <v>0</v>
      </c>
    </row>
    <row r="816" spans="1:8" s="5" customFormat="1" ht="15" customHeight="1" x14ac:dyDescent="0.25">
      <c r="A816" s="4"/>
      <c r="B816" s="4"/>
      <c r="C816" s="4"/>
      <c r="D816" s="4"/>
      <c r="E816" s="11"/>
      <c r="F816" s="11"/>
      <c r="G816" s="18"/>
      <c r="H816" s="17">
        <f t="shared" si="12"/>
        <v>0</v>
      </c>
    </row>
    <row r="817" spans="1:8" s="5" customFormat="1" ht="15" customHeight="1" x14ac:dyDescent="0.25">
      <c r="A817" s="4"/>
      <c r="B817" s="4"/>
      <c r="C817" s="4"/>
      <c r="D817" s="4"/>
      <c r="E817" s="11"/>
      <c r="F817" s="11"/>
      <c r="G817" s="18"/>
      <c r="H817" s="17">
        <f t="shared" si="12"/>
        <v>0</v>
      </c>
    </row>
    <row r="818" spans="1:8" s="5" customFormat="1" ht="15" customHeight="1" x14ac:dyDescent="0.25">
      <c r="A818" s="4"/>
      <c r="B818" s="4"/>
      <c r="C818" s="4"/>
      <c r="D818" s="4"/>
      <c r="E818" s="11"/>
      <c r="F818" s="11"/>
      <c r="G818" s="18"/>
      <c r="H818" s="17">
        <f t="shared" si="12"/>
        <v>0</v>
      </c>
    </row>
    <row r="819" spans="1:8" s="5" customFormat="1" ht="15" customHeight="1" x14ac:dyDescent="0.25">
      <c r="A819" s="4"/>
      <c r="B819" s="4"/>
      <c r="C819" s="4"/>
      <c r="D819" s="4"/>
      <c r="E819" s="11"/>
      <c r="F819" s="11"/>
      <c r="G819" s="18"/>
      <c r="H819" s="17">
        <f t="shared" si="12"/>
        <v>0</v>
      </c>
    </row>
    <row r="820" spans="1:8" s="5" customFormat="1" ht="15" customHeight="1" x14ac:dyDescent="0.25">
      <c r="A820" s="4"/>
      <c r="B820" s="4"/>
      <c r="C820" s="4"/>
      <c r="D820" s="4"/>
      <c r="E820" s="11"/>
      <c r="F820" s="11"/>
      <c r="G820" s="18"/>
      <c r="H820" s="17">
        <f t="shared" si="12"/>
        <v>0</v>
      </c>
    </row>
    <row r="821" spans="1:8" s="5" customFormat="1" ht="15" customHeight="1" x14ac:dyDescent="0.25">
      <c r="A821" s="4"/>
      <c r="B821" s="4"/>
      <c r="C821" s="4"/>
      <c r="D821" s="4"/>
      <c r="E821" s="11"/>
      <c r="F821" s="11"/>
      <c r="G821" s="18"/>
      <c r="H821" s="17">
        <f t="shared" si="12"/>
        <v>0</v>
      </c>
    </row>
    <row r="822" spans="1:8" s="5" customFormat="1" ht="15" customHeight="1" x14ac:dyDescent="0.25">
      <c r="A822" s="4"/>
      <c r="B822" s="4"/>
      <c r="C822" s="4"/>
      <c r="D822" s="4"/>
      <c r="E822" s="11"/>
      <c r="F822" s="11"/>
      <c r="G822" s="18"/>
      <c r="H822" s="17">
        <f t="shared" si="12"/>
        <v>0</v>
      </c>
    </row>
    <row r="823" spans="1:8" s="5" customFormat="1" ht="15" customHeight="1" x14ac:dyDescent="0.25">
      <c r="A823" s="4"/>
      <c r="B823" s="4"/>
      <c r="C823" s="4"/>
      <c r="D823" s="4"/>
      <c r="E823" s="11"/>
      <c r="F823" s="11"/>
      <c r="G823" s="18"/>
      <c r="H823" s="17">
        <f t="shared" si="12"/>
        <v>0</v>
      </c>
    </row>
    <row r="824" spans="1:8" s="5" customFormat="1" ht="15" customHeight="1" x14ac:dyDescent="0.25">
      <c r="A824" s="4"/>
      <c r="B824" s="4"/>
      <c r="C824" s="4"/>
      <c r="D824" s="4"/>
      <c r="E824" s="11"/>
      <c r="F824" s="11"/>
      <c r="G824" s="18"/>
      <c r="H824" s="17">
        <f t="shared" si="12"/>
        <v>0</v>
      </c>
    </row>
    <row r="825" spans="1:8" s="5" customFormat="1" ht="15" customHeight="1" x14ac:dyDescent="0.25">
      <c r="A825" s="4"/>
      <c r="B825" s="4"/>
      <c r="C825" s="4"/>
      <c r="D825" s="4"/>
      <c r="E825" s="11"/>
      <c r="F825" s="11"/>
      <c r="G825" s="18"/>
      <c r="H825" s="17">
        <f t="shared" si="12"/>
        <v>0</v>
      </c>
    </row>
    <row r="826" spans="1:8" s="5" customFormat="1" ht="15" customHeight="1" x14ac:dyDescent="0.25">
      <c r="A826" s="4"/>
      <c r="B826" s="4"/>
      <c r="C826" s="4"/>
      <c r="D826" s="4"/>
      <c r="E826" s="11"/>
      <c r="F826" s="11"/>
      <c r="G826" s="18"/>
      <c r="H826" s="17">
        <f t="shared" si="12"/>
        <v>0</v>
      </c>
    </row>
    <row r="827" spans="1:8" s="5" customFormat="1" ht="15" customHeight="1" x14ac:dyDescent="0.25">
      <c r="A827" s="4"/>
      <c r="B827" s="4"/>
      <c r="C827" s="4"/>
      <c r="D827" s="4"/>
      <c r="E827" s="11"/>
      <c r="F827" s="11"/>
      <c r="G827" s="18"/>
      <c r="H827" s="17">
        <f t="shared" si="12"/>
        <v>0</v>
      </c>
    </row>
    <row r="828" spans="1:8" s="5" customFormat="1" ht="15" customHeight="1" x14ac:dyDescent="0.25">
      <c r="A828" s="4"/>
      <c r="B828" s="4"/>
      <c r="C828" s="4"/>
      <c r="D828" s="4"/>
      <c r="E828" s="11"/>
      <c r="F828" s="11"/>
      <c r="G828" s="18"/>
      <c r="H828" s="17">
        <f t="shared" si="12"/>
        <v>0</v>
      </c>
    </row>
    <row r="829" spans="1:8" s="5" customFormat="1" ht="15" customHeight="1" x14ac:dyDescent="0.25">
      <c r="A829" s="4"/>
      <c r="B829" s="4"/>
      <c r="C829" s="4"/>
      <c r="D829" s="4"/>
      <c r="E829" s="11"/>
      <c r="F829" s="11"/>
      <c r="G829" s="18"/>
      <c r="H829" s="17">
        <f t="shared" si="12"/>
        <v>0</v>
      </c>
    </row>
    <row r="830" spans="1:8" s="5" customFormat="1" ht="15" customHeight="1" x14ac:dyDescent="0.25">
      <c r="A830" s="4"/>
      <c r="B830" s="4"/>
      <c r="C830" s="4"/>
      <c r="D830" s="4"/>
      <c r="E830" s="11"/>
      <c r="F830" s="11"/>
      <c r="G830" s="18"/>
      <c r="H830" s="17">
        <f t="shared" si="12"/>
        <v>0</v>
      </c>
    </row>
    <row r="831" spans="1:8" s="5" customFormat="1" ht="15" customHeight="1" x14ac:dyDescent="0.25">
      <c r="A831" s="4"/>
      <c r="B831" s="4"/>
      <c r="C831" s="4"/>
      <c r="D831" s="4"/>
      <c r="E831" s="11"/>
      <c r="F831" s="11"/>
      <c r="G831" s="18"/>
      <c r="H831" s="17">
        <f t="shared" si="12"/>
        <v>0</v>
      </c>
    </row>
    <row r="832" spans="1:8" s="5" customFormat="1" ht="15" customHeight="1" x14ac:dyDescent="0.25">
      <c r="A832" s="4"/>
      <c r="B832" s="4"/>
      <c r="C832" s="4"/>
      <c r="D832" s="4"/>
      <c r="E832" s="11"/>
      <c r="F832" s="11"/>
      <c r="G832" s="18"/>
      <c r="H832" s="17">
        <f t="shared" si="12"/>
        <v>0</v>
      </c>
    </row>
    <row r="833" spans="1:8" s="5" customFormat="1" ht="15" customHeight="1" x14ac:dyDescent="0.25">
      <c r="A833" s="4"/>
      <c r="B833" s="4"/>
      <c r="C833" s="4"/>
      <c r="D833" s="4"/>
      <c r="E833" s="11"/>
      <c r="F833" s="11"/>
      <c r="G833" s="18"/>
      <c r="H833" s="17">
        <f t="shared" si="12"/>
        <v>0</v>
      </c>
    </row>
    <row r="834" spans="1:8" s="5" customFormat="1" ht="15" customHeight="1" x14ac:dyDescent="0.25">
      <c r="A834" s="4"/>
      <c r="B834" s="4"/>
      <c r="C834" s="4"/>
      <c r="D834" s="4"/>
      <c r="E834" s="11"/>
      <c r="F834" s="11"/>
      <c r="G834" s="18"/>
      <c r="H834" s="17">
        <f t="shared" si="12"/>
        <v>0</v>
      </c>
    </row>
    <row r="835" spans="1:8" s="5" customFormat="1" ht="15" customHeight="1" x14ac:dyDescent="0.25">
      <c r="A835" s="4"/>
      <c r="B835" s="4"/>
      <c r="C835" s="4"/>
      <c r="D835" s="4"/>
      <c r="E835" s="11"/>
      <c r="F835" s="11"/>
      <c r="G835" s="18"/>
      <c r="H835" s="17">
        <f t="shared" si="12"/>
        <v>0</v>
      </c>
    </row>
    <row r="836" spans="1:8" s="5" customFormat="1" ht="15" customHeight="1" x14ac:dyDescent="0.25">
      <c r="A836" s="4"/>
      <c r="B836" s="4"/>
      <c r="C836" s="4"/>
      <c r="D836" s="4"/>
      <c r="E836" s="11"/>
      <c r="F836" s="11"/>
      <c r="G836" s="18"/>
      <c r="H836" s="17">
        <f t="shared" si="12"/>
        <v>0</v>
      </c>
    </row>
    <row r="837" spans="1:8" s="5" customFormat="1" ht="15" customHeight="1" x14ac:dyDescent="0.25">
      <c r="A837" s="4"/>
      <c r="B837" s="4"/>
      <c r="C837" s="4"/>
      <c r="D837" s="4"/>
      <c r="E837" s="11"/>
      <c r="F837" s="11"/>
      <c r="G837" s="18"/>
      <c r="H837" s="17">
        <f t="shared" si="12"/>
        <v>0</v>
      </c>
    </row>
    <row r="838" spans="1:8" s="5" customFormat="1" ht="15" customHeight="1" x14ac:dyDescent="0.25">
      <c r="A838" s="4"/>
      <c r="B838" s="4"/>
      <c r="C838" s="4"/>
      <c r="D838" s="4"/>
      <c r="E838" s="11"/>
      <c r="F838" s="11"/>
      <c r="G838" s="18"/>
      <c r="H838" s="17">
        <f t="shared" ref="H838:H901" si="13">E838*G838</f>
        <v>0</v>
      </c>
    </row>
    <row r="839" spans="1:8" s="5" customFormat="1" ht="15" customHeight="1" x14ac:dyDescent="0.25">
      <c r="A839" s="4"/>
      <c r="B839" s="4"/>
      <c r="C839" s="4"/>
      <c r="D839" s="4"/>
      <c r="E839" s="11"/>
      <c r="F839" s="11"/>
      <c r="G839" s="18"/>
      <c r="H839" s="17">
        <f t="shared" si="13"/>
        <v>0</v>
      </c>
    </row>
    <row r="840" spans="1:8" s="5" customFormat="1" ht="15" customHeight="1" x14ac:dyDescent="0.25">
      <c r="A840" s="4"/>
      <c r="B840" s="4"/>
      <c r="C840" s="4"/>
      <c r="D840" s="4"/>
      <c r="E840" s="11"/>
      <c r="F840" s="11"/>
      <c r="G840" s="18"/>
      <c r="H840" s="17">
        <f t="shared" si="13"/>
        <v>0</v>
      </c>
    </row>
    <row r="841" spans="1:8" s="5" customFormat="1" ht="15" customHeight="1" x14ac:dyDescent="0.25">
      <c r="A841" s="4"/>
      <c r="B841" s="4"/>
      <c r="C841" s="4"/>
      <c r="D841" s="4"/>
      <c r="E841" s="11"/>
      <c r="F841" s="11"/>
      <c r="G841" s="18"/>
      <c r="H841" s="17">
        <f t="shared" si="13"/>
        <v>0</v>
      </c>
    </row>
    <row r="842" spans="1:8" s="5" customFormat="1" ht="15" customHeight="1" x14ac:dyDescent="0.25">
      <c r="A842" s="4"/>
      <c r="B842" s="4"/>
      <c r="C842" s="4"/>
      <c r="D842" s="4"/>
      <c r="E842" s="11"/>
      <c r="F842" s="11"/>
      <c r="G842" s="18"/>
      <c r="H842" s="17">
        <f t="shared" si="13"/>
        <v>0</v>
      </c>
    </row>
    <row r="843" spans="1:8" s="5" customFormat="1" ht="15" customHeight="1" x14ac:dyDescent="0.25">
      <c r="A843" s="4"/>
      <c r="B843" s="4"/>
      <c r="C843" s="4"/>
      <c r="D843" s="4"/>
      <c r="E843" s="11"/>
      <c r="F843" s="11"/>
      <c r="G843" s="18"/>
      <c r="H843" s="17">
        <f t="shared" si="13"/>
        <v>0</v>
      </c>
    </row>
    <row r="844" spans="1:8" s="5" customFormat="1" ht="15" customHeight="1" x14ac:dyDescent="0.25">
      <c r="A844" s="4"/>
      <c r="B844" s="4"/>
      <c r="C844" s="4"/>
      <c r="D844" s="4"/>
      <c r="E844" s="11"/>
      <c r="F844" s="11"/>
      <c r="G844" s="18"/>
      <c r="H844" s="17">
        <f t="shared" si="13"/>
        <v>0</v>
      </c>
    </row>
    <row r="845" spans="1:8" s="5" customFormat="1" ht="15" customHeight="1" x14ac:dyDescent="0.25">
      <c r="A845" s="4"/>
      <c r="B845" s="4"/>
      <c r="C845" s="4"/>
      <c r="D845" s="4"/>
      <c r="E845" s="11"/>
      <c r="F845" s="11"/>
      <c r="G845" s="18"/>
      <c r="H845" s="17">
        <f t="shared" si="13"/>
        <v>0</v>
      </c>
    </row>
    <row r="846" spans="1:8" s="5" customFormat="1" ht="15" customHeight="1" x14ac:dyDescent="0.25">
      <c r="A846" s="4"/>
      <c r="B846" s="4"/>
      <c r="C846" s="4"/>
      <c r="D846" s="4"/>
      <c r="E846" s="11"/>
      <c r="F846" s="11"/>
      <c r="G846" s="18"/>
      <c r="H846" s="17">
        <f t="shared" si="13"/>
        <v>0</v>
      </c>
    </row>
    <row r="847" spans="1:8" s="5" customFormat="1" ht="15" customHeight="1" x14ac:dyDescent="0.25">
      <c r="A847" s="4"/>
      <c r="B847" s="4"/>
      <c r="C847" s="4"/>
      <c r="D847" s="4"/>
      <c r="E847" s="11"/>
      <c r="F847" s="11"/>
      <c r="G847" s="18"/>
      <c r="H847" s="17">
        <f t="shared" si="13"/>
        <v>0</v>
      </c>
    </row>
    <row r="848" spans="1:8" s="5" customFormat="1" ht="15" customHeight="1" x14ac:dyDescent="0.25">
      <c r="A848" s="4"/>
      <c r="B848" s="4"/>
      <c r="C848" s="4"/>
      <c r="D848" s="4"/>
      <c r="E848" s="11"/>
      <c r="F848" s="11"/>
      <c r="G848" s="18"/>
      <c r="H848" s="17">
        <f t="shared" si="13"/>
        <v>0</v>
      </c>
    </row>
    <row r="849" spans="1:8" s="5" customFormat="1" ht="15" customHeight="1" x14ac:dyDescent="0.25">
      <c r="A849" s="4"/>
      <c r="B849" s="4"/>
      <c r="C849" s="4"/>
      <c r="D849" s="4"/>
      <c r="E849" s="11"/>
      <c r="F849" s="11"/>
      <c r="G849" s="18"/>
      <c r="H849" s="17">
        <f t="shared" si="13"/>
        <v>0</v>
      </c>
    </row>
    <row r="850" spans="1:8" s="5" customFormat="1" ht="15" customHeight="1" x14ac:dyDescent="0.25">
      <c r="A850" s="4"/>
      <c r="B850" s="4"/>
      <c r="C850" s="4"/>
      <c r="D850" s="4"/>
      <c r="E850" s="11"/>
      <c r="F850" s="11"/>
      <c r="G850" s="18"/>
      <c r="H850" s="17">
        <f t="shared" si="13"/>
        <v>0</v>
      </c>
    </row>
    <row r="851" spans="1:8" s="5" customFormat="1" ht="15" customHeight="1" x14ac:dyDescent="0.25">
      <c r="A851" s="4"/>
      <c r="B851" s="4"/>
      <c r="C851" s="4"/>
      <c r="D851" s="4"/>
      <c r="E851" s="11"/>
      <c r="F851" s="11"/>
      <c r="G851" s="18"/>
      <c r="H851" s="17">
        <f t="shared" si="13"/>
        <v>0</v>
      </c>
    </row>
    <row r="852" spans="1:8" s="5" customFormat="1" ht="15" customHeight="1" x14ac:dyDescent="0.25">
      <c r="A852" s="4"/>
      <c r="B852" s="4"/>
      <c r="C852" s="4"/>
      <c r="D852" s="4"/>
      <c r="E852" s="11"/>
      <c r="F852" s="11"/>
      <c r="G852" s="18"/>
      <c r="H852" s="17">
        <f t="shared" si="13"/>
        <v>0</v>
      </c>
    </row>
    <row r="853" spans="1:8" s="5" customFormat="1" ht="15" customHeight="1" x14ac:dyDescent="0.25">
      <c r="A853" s="4"/>
      <c r="B853" s="4"/>
      <c r="C853" s="4"/>
      <c r="D853" s="4"/>
      <c r="E853" s="11"/>
      <c r="F853" s="11"/>
      <c r="G853" s="18"/>
      <c r="H853" s="17">
        <f t="shared" si="13"/>
        <v>0</v>
      </c>
    </row>
    <row r="854" spans="1:8" s="5" customFormat="1" ht="15" customHeight="1" x14ac:dyDescent="0.25">
      <c r="A854" s="4"/>
      <c r="B854" s="4"/>
      <c r="C854" s="4"/>
      <c r="D854" s="4"/>
      <c r="E854" s="11"/>
      <c r="F854" s="11"/>
      <c r="G854" s="18"/>
      <c r="H854" s="17">
        <f t="shared" si="13"/>
        <v>0</v>
      </c>
    </row>
    <row r="855" spans="1:8" s="5" customFormat="1" ht="15" customHeight="1" x14ac:dyDescent="0.25">
      <c r="A855" s="4"/>
      <c r="B855" s="4"/>
      <c r="C855" s="4"/>
      <c r="D855" s="4"/>
      <c r="E855" s="11"/>
      <c r="F855" s="11"/>
      <c r="G855" s="18"/>
      <c r="H855" s="17">
        <f t="shared" si="13"/>
        <v>0</v>
      </c>
    </row>
    <row r="856" spans="1:8" s="5" customFormat="1" ht="15" customHeight="1" x14ac:dyDescent="0.25">
      <c r="A856" s="4"/>
      <c r="B856" s="4"/>
      <c r="C856" s="4"/>
      <c r="D856" s="4"/>
      <c r="E856" s="11"/>
      <c r="F856" s="11"/>
      <c r="G856" s="18"/>
      <c r="H856" s="17">
        <f t="shared" si="13"/>
        <v>0</v>
      </c>
    </row>
    <row r="857" spans="1:8" s="5" customFormat="1" ht="15" customHeight="1" x14ac:dyDescent="0.25">
      <c r="A857" s="4"/>
      <c r="B857" s="4"/>
      <c r="C857" s="4"/>
      <c r="D857" s="4"/>
      <c r="E857" s="11"/>
      <c r="F857" s="11"/>
      <c r="G857" s="18"/>
      <c r="H857" s="17">
        <f t="shared" si="13"/>
        <v>0</v>
      </c>
    </row>
    <row r="858" spans="1:8" s="5" customFormat="1" ht="15" customHeight="1" x14ac:dyDescent="0.25">
      <c r="A858" s="4"/>
      <c r="B858" s="4"/>
      <c r="C858" s="4"/>
      <c r="D858" s="4"/>
      <c r="E858" s="11"/>
      <c r="F858" s="11"/>
      <c r="G858" s="18"/>
      <c r="H858" s="17">
        <f t="shared" si="13"/>
        <v>0</v>
      </c>
    </row>
    <row r="859" spans="1:8" s="5" customFormat="1" ht="15" customHeight="1" x14ac:dyDescent="0.25">
      <c r="A859" s="4"/>
      <c r="B859" s="4"/>
      <c r="C859" s="4"/>
      <c r="D859" s="4"/>
      <c r="E859" s="11"/>
      <c r="F859" s="11"/>
      <c r="G859" s="18"/>
      <c r="H859" s="17">
        <f t="shared" si="13"/>
        <v>0</v>
      </c>
    </row>
    <row r="860" spans="1:8" s="5" customFormat="1" ht="15" customHeight="1" x14ac:dyDescent="0.25">
      <c r="A860" s="4"/>
      <c r="B860" s="4"/>
      <c r="C860" s="4"/>
      <c r="D860" s="4"/>
      <c r="E860" s="11"/>
      <c r="F860" s="11"/>
      <c r="G860" s="18"/>
      <c r="H860" s="17">
        <f t="shared" si="13"/>
        <v>0</v>
      </c>
    </row>
    <row r="861" spans="1:8" s="5" customFormat="1" ht="15" customHeight="1" x14ac:dyDescent="0.25">
      <c r="A861" s="4"/>
      <c r="B861" s="4"/>
      <c r="C861" s="4"/>
      <c r="D861" s="4"/>
      <c r="E861" s="11"/>
      <c r="F861" s="11"/>
      <c r="G861" s="18"/>
      <c r="H861" s="17">
        <f t="shared" si="13"/>
        <v>0</v>
      </c>
    </row>
    <row r="862" spans="1:8" s="5" customFormat="1" ht="15" customHeight="1" x14ac:dyDescent="0.25">
      <c r="A862" s="4"/>
      <c r="B862" s="4"/>
      <c r="C862" s="4"/>
      <c r="D862" s="4"/>
      <c r="E862" s="11"/>
      <c r="F862" s="11"/>
      <c r="G862" s="18"/>
      <c r="H862" s="17">
        <f t="shared" si="13"/>
        <v>0</v>
      </c>
    </row>
    <row r="863" spans="1:8" s="5" customFormat="1" ht="15" customHeight="1" x14ac:dyDescent="0.25">
      <c r="A863" s="4"/>
      <c r="B863" s="4"/>
      <c r="C863" s="4"/>
      <c r="D863" s="4"/>
      <c r="E863" s="11"/>
      <c r="F863" s="11"/>
      <c r="G863" s="18"/>
      <c r="H863" s="17">
        <f t="shared" si="13"/>
        <v>0</v>
      </c>
    </row>
    <row r="864" spans="1:8" s="5" customFormat="1" ht="15" customHeight="1" x14ac:dyDescent="0.25">
      <c r="A864" s="4"/>
      <c r="B864" s="4"/>
      <c r="C864" s="4"/>
      <c r="D864" s="4"/>
      <c r="E864" s="11"/>
      <c r="F864" s="11"/>
      <c r="G864" s="18"/>
      <c r="H864" s="17">
        <f t="shared" si="13"/>
        <v>0</v>
      </c>
    </row>
    <row r="865" spans="1:8" s="5" customFormat="1" ht="15" customHeight="1" x14ac:dyDescent="0.25">
      <c r="A865" s="4"/>
      <c r="B865" s="4"/>
      <c r="C865" s="4"/>
      <c r="D865" s="4"/>
      <c r="E865" s="11"/>
      <c r="F865" s="11"/>
      <c r="G865" s="18"/>
      <c r="H865" s="17">
        <f t="shared" si="13"/>
        <v>0</v>
      </c>
    </row>
    <row r="866" spans="1:8" s="5" customFormat="1" ht="15" customHeight="1" x14ac:dyDescent="0.25">
      <c r="A866" s="4"/>
      <c r="B866" s="4"/>
      <c r="C866" s="4"/>
      <c r="D866" s="4"/>
      <c r="E866" s="11"/>
      <c r="F866" s="11"/>
      <c r="G866" s="18"/>
      <c r="H866" s="17">
        <f t="shared" si="13"/>
        <v>0</v>
      </c>
    </row>
    <row r="867" spans="1:8" s="5" customFormat="1" ht="15" customHeight="1" x14ac:dyDescent="0.25">
      <c r="A867" s="4"/>
      <c r="B867" s="4"/>
      <c r="C867" s="4"/>
      <c r="D867" s="4"/>
      <c r="E867" s="11"/>
      <c r="F867" s="11"/>
      <c r="G867" s="18"/>
      <c r="H867" s="17">
        <f t="shared" si="13"/>
        <v>0</v>
      </c>
    </row>
    <row r="868" spans="1:8" s="5" customFormat="1" ht="15" customHeight="1" x14ac:dyDescent="0.25">
      <c r="A868" s="4"/>
      <c r="B868" s="4"/>
      <c r="C868" s="4"/>
      <c r="D868" s="4"/>
      <c r="E868" s="11"/>
      <c r="F868" s="11"/>
      <c r="G868" s="18"/>
      <c r="H868" s="17">
        <f t="shared" si="13"/>
        <v>0</v>
      </c>
    </row>
    <row r="869" spans="1:8" s="5" customFormat="1" ht="15" customHeight="1" x14ac:dyDescent="0.25">
      <c r="A869" s="4"/>
      <c r="B869" s="4"/>
      <c r="C869" s="4"/>
      <c r="D869" s="4"/>
      <c r="E869" s="11"/>
      <c r="F869" s="11"/>
      <c r="G869" s="18"/>
      <c r="H869" s="17">
        <f t="shared" si="13"/>
        <v>0</v>
      </c>
    </row>
    <row r="870" spans="1:8" s="5" customFormat="1" ht="15" customHeight="1" x14ac:dyDescent="0.25">
      <c r="A870" s="4"/>
      <c r="B870" s="4"/>
      <c r="C870" s="4"/>
      <c r="D870" s="4"/>
      <c r="E870" s="11"/>
      <c r="F870" s="11"/>
      <c r="G870" s="18"/>
      <c r="H870" s="17">
        <f t="shared" si="13"/>
        <v>0</v>
      </c>
    </row>
    <row r="871" spans="1:8" s="5" customFormat="1" ht="15" customHeight="1" x14ac:dyDescent="0.25">
      <c r="A871" s="4"/>
      <c r="B871" s="4"/>
      <c r="C871" s="4"/>
      <c r="D871" s="4"/>
      <c r="E871" s="11"/>
      <c r="F871" s="11"/>
      <c r="G871" s="18"/>
      <c r="H871" s="17">
        <f t="shared" si="13"/>
        <v>0</v>
      </c>
    </row>
    <row r="872" spans="1:8" s="5" customFormat="1" ht="15" customHeight="1" x14ac:dyDescent="0.25">
      <c r="A872" s="4"/>
      <c r="B872" s="4"/>
      <c r="C872" s="4"/>
      <c r="D872" s="4"/>
      <c r="E872" s="11"/>
      <c r="F872" s="11"/>
      <c r="G872" s="18"/>
      <c r="H872" s="17">
        <f t="shared" si="13"/>
        <v>0</v>
      </c>
    </row>
    <row r="873" spans="1:8" s="5" customFormat="1" ht="15" customHeight="1" x14ac:dyDescent="0.25">
      <c r="A873" s="4"/>
      <c r="B873" s="4"/>
      <c r="C873" s="4"/>
      <c r="D873" s="4"/>
      <c r="E873" s="11"/>
      <c r="F873" s="11"/>
      <c r="G873" s="18"/>
      <c r="H873" s="17">
        <f t="shared" si="13"/>
        <v>0</v>
      </c>
    </row>
    <row r="874" spans="1:8" s="5" customFormat="1" ht="15" customHeight="1" x14ac:dyDescent="0.25">
      <c r="A874" s="4"/>
      <c r="B874" s="4"/>
      <c r="C874" s="4"/>
      <c r="D874" s="4"/>
      <c r="E874" s="11"/>
      <c r="F874" s="11"/>
      <c r="G874" s="18"/>
      <c r="H874" s="17">
        <f t="shared" si="13"/>
        <v>0</v>
      </c>
    </row>
    <row r="875" spans="1:8" s="5" customFormat="1" ht="15" customHeight="1" x14ac:dyDescent="0.25">
      <c r="A875" s="4"/>
      <c r="B875" s="4"/>
      <c r="C875" s="4"/>
      <c r="D875" s="4"/>
      <c r="E875" s="11"/>
      <c r="F875" s="11"/>
      <c r="G875" s="18"/>
      <c r="H875" s="17">
        <f t="shared" si="13"/>
        <v>0</v>
      </c>
    </row>
    <row r="876" spans="1:8" s="5" customFormat="1" ht="15" customHeight="1" x14ac:dyDescent="0.25">
      <c r="A876" s="4"/>
      <c r="B876" s="4"/>
      <c r="C876" s="4"/>
      <c r="D876" s="4"/>
      <c r="E876" s="11"/>
      <c r="F876" s="11"/>
      <c r="G876" s="18"/>
      <c r="H876" s="17">
        <f t="shared" si="13"/>
        <v>0</v>
      </c>
    </row>
    <row r="877" spans="1:8" s="5" customFormat="1" ht="15" customHeight="1" x14ac:dyDescent="0.25">
      <c r="A877" s="4"/>
      <c r="B877" s="4"/>
      <c r="C877" s="4"/>
      <c r="D877" s="4"/>
      <c r="E877" s="11"/>
      <c r="F877" s="11"/>
      <c r="G877" s="18"/>
      <c r="H877" s="17">
        <f t="shared" si="13"/>
        <v>0</v>
      </c>
    </row>
    <row r="878" spans="1:8" s="5" customFormat="1" ht="15" customHeight="1" x14ac:dyDescent="0.25">
      <c r="A878" s="4"/>
      <c r="B878" s="4"/>
      <c r="C878" s="4"/>
      <c r="D878" s="4"/>
      <c r="E878" s="11"/>
      <c r="F878" s="11"/>
      <c r="G878" s="18"/>
      <c r="H878" s="17">
        <f t="shared" si="13"/>
        <v>0</v>
      </c>
    </row>
    <row r="879" spans="1:8" s="5" customFormat="1" ht="15" customHeight="1" x14ac:dyDescent="0.25">
      <c r="A879" s="4"/>
      <c r="B879" s="4"/>
      <c r="C879" s="4"/>
      <c r="D879" s="4"/>
      <c r="E879" s="11"/>
      <c r="F879" s="11"/>
      <c r="G879" s="18"/>
      <c r="H879" s="17">
        <f t="shared" si="13"/>
        <v>0</v>
      </c>
    </row>
    <row r="880" spans="1:8" s="5" customFormat="1" ht="15" customHeight="1" x14ac:dyDescent="0.25">
      <c r="A880" s="4"/>
      <c r="B880" s="4"/>
      <c r="C880" s="4"/>
      <c r="D880" s="4"/>
      <c r="E880" s="11"/>
      <c r="F880" s="11"/>
      <c r="G880" s="18"/>
      <c r="H880" s="17">
        <f t="shared" si="13"/>
        <v>0</v>
      </c>
    </row>
    <row r="881" spans="1:8" s="5" customFormat="1" ht="15" customHeight="1" x14ac:dyDescent="0.25">
      <c r="A881" s="4"/>
      <c r="B881" s="4"/>
      <c r="C881" s="4"/>
      <c r="D881" s="4"/>
      <c r="E881" s="11"/>
      <c r="F881" s="11"/>
      <c r="G881" s="18"/>
      <c r="H881" s="17">
        <f t="shared" si="13"/>
        <v>0</v>
      </c>
    </row>
    <row r="882" spans="1:8" s="5" customFormat="1" ht="15" customHeight="1" x14ac:dyDescent="0.25">
      <c r="A882" s="4"/>
      <c r="B882" s="4"/>
      <c r="C882" s="4"/>
      <c r="D882" s="4"/>
      <c r="E882" s="11"/>
      <c r="F882" s="11"/>
      <c r="G882" s="18"/>
      <c r="H882" s="17">
        <f t="shared" si="13"/>
        <v>0</v>
      </c>
    </row>
    <row r="883" spans="1:8" s="5" customFormat="1" ht="15" customHeight="1" x14ac:dyDescent="0.25">
      <c r="A883" s="4"/>
      <c r="B883" s="4"/>
      <c r="C883" s="4"/>
      <c r="D883" s="4"/>
      <c r="E883" s="11"/>
      <c r="F883" s="11"/>
      <c r="G883" s="18"/>
      <c r="H883" s="17">
        <f t="shared" si="13"/>
        <v>0</v>
      </c>
    </row>
    <row r="884" spans="1:8" s="5" customFormat="1" ht="15" customHeight="1" x14ac:dyDescent="0.25">
      <c r="A884" s="4"/>
      <c r="B884" s="4"/>
      <c r="C884" s="4"/>
      <c r="D884" s="4"/>
      <c r="E884" s="11"/>
      <c r="F884" s="11"/>
      <c r="G884" s="18"/>
      <c r="H884" s="17">
        <f t="shared" si="13"/>
        <v>0</v>
      </c>
    </row>
    <row r="885" spans="1:8" s="5" customFormat="1" ht="15" customHeight="1" x14ac:dyDescent="0.25">
      <c r="A885" s="4"/>
      <c r="B885" s="4"/>
      <c r="C885" s="4"/>
      <c r="D885" s="4"/>
      <c r="E885" s="11"/>
      <c r="F885" s="11"/>
      <c r="G885" s="18"/>
      <c r="H885" s="17">
        <f t="shared" si="13"/>
        <v>0</v>
      </c>
    </row>
    <row r="886" spans="1:8" s="5" customFormat="1" ht="15" customHeight="1" x14ac:dyDescent="0.25">
      <c r="A886" s="4"/>
      <c r="B886" s="4"/>
      <c r="C886" s="4"/>
      <c r="D886" s="4"/>
      <c r="E886" s="11"/>
      <c r="F886" s="11"/>
      <c r="G886" s="18"/>
      <c r="H886" s="17">
        <f t="shared" si="13"/>
        <v>0</v>
      </c>
    </row>
    <row r="887" spans="1:8" s="5" customFormat="1" ht="15" customHeight="1" x14ac:dyDescent="0.25">
      <c r="A887" s="4"/>
      <c r="B887" s="4"/>
      <c r="C887" s="4"/>
      <c r="D887" s="4"/>
      <c r="E887" s="11"/>
      <c r="F887" s="11"/>
      <c r="G887" s="18"/>
      <c r="H887" s="17">
        <f t="shared" si="13"/>
        <v>0</v>
      </c>
    </row>
    <row r="888" spans="1:8" s="5" customFormat="1" ht="15" customHeight="1" x14ac:dyDescent="0.25">
      <c r="A888" s="4"/>
      <c r="B888" s="4"/>
      <c r="C888" s="4"/>
      <c r="D888" s="4"/>
      <c r="E888" s="11"/>
      <c r="F888" s="11"/>
      <c r="G888" s="18"/>
      <c r="H888" s="17">
        <f t="shared" si="13"/>
        <v>0</v>
      </c>
    </row>
    <row r="889" spans="1:8" s="5" customFormat="1" ht="15" customHeight="1" x14ac:dyDescent="0.25">
      <c r="A889" s="4"/>
      <c r="B889" s="4"/>
      <c r="C889" s="4"/>
      <c r="D889" s="4"/>
      <c r="E889" s="11"/>
      <c r="F889" s="11"/>
      <c r="G889" s="18"/>
      <c r="H889" s="17">
        <f t="shared" si="13"/>
        <v>0</v>
      </c>
    </row>
    <row r="890" spans="1:8" s="5" customFormat="1" ht="15" customHeight="1" x14ac:dyDescent="0.25">
      <c r="A890" s="4"/>
      <c r="B890" s="4"/>
      <c r="C890" s="4"/>
      <c r="D890" s="4"/>
      <c r="E890" s="11"/>
      <c r="F890" s="11"/>
      <c r="G890" s="18"/>
      <c r="H890" s="17">
        <f t="shared" si="13"/>
        <v>0</v>
      </c>
    </row>
    <row r="891" spans="1:8" s="5" customFormat="1" ht="15" customHeight="1" x14ac:dyDescent="0.25">
      <c r="A891" s="4"/>
      <c r="B891" s="4"/>
      <c r="C891" s="4"/>
      <c r="D891" s="4"/>
      <c r="E891" s="11"/>
      <c r="F891" s="11"/>
      <c r="G891" s="18"/>
      <c r="H891" s="17">
        <f t="shared" si="13"/>
        <v>0</v>
      </c>
    </row>
    <row r="892" spans="1:8" s="5" customFormat="1" ht="15" customHeight="1" x14ac:dyDescent="0.25">
      <c r="A892" s="4"/>
      <c r="B892" s="4"/>
      <c r="C892" s="4"/>
      <c r="D892" s="4"/>
      <c r="E892" s="11"/>
      <c r="F892" s="11"/>
      <c r="G892" s="18"/>
      <c r="H892" s="17">
        <f t="shared" si="13"/>
        <v>0</v>
      </c>
    </row>
    <row r="893" spans="1:8" s="5" customFormat="1" ht="15" customHeight="1" x14ac:dyDescent="0.25">
      <c r="A893" s="4"/>
      <c r="B893" s="4"/>
      <c r="C893" s="4"/>
      <c r="D893" s="4"/>
      <c r="E893" s="11"/>
      <c r="F893" s="11"/>
      <c r="G893" s="18"/>
      <c r="H893" s="17">
        <f t="shared" si="13"/>
        <v>0</v>
      </c>
    </row>
    <row r="894" spans="1:8" s="5" customFormat="1" ht="15" customHeight="1" x14ac:dyDescent="0.25">
      <c r="A894" s="4"/>
      <c r="B894" s="4"/>
      <c r="C894" s="4"/>
      <c r="D894" s="4"/>
      <c r="E894" s="11"/>
      <c r="F894" s="11"/>
      <c r="G894" s="18"/>
      <c r="H894" s="17">
        <f t="shared" si="13"/>
        <v>0</v>
      </c>
    </row>
    <row r="895" spans="1:8" s="5" customFormat="1" ht="15" customHeight="1" x14ac:dyDescent="0.25">
      <c r="A895" s="4"/>
      <c r="B895" s="4"/>
      <c r="C895" s="4"/>
      <c r="D895" s="4"/>
      <c r="E895" s="11"/>
      <c r="F895" s="11"/>
      <c r="G895" s="18"/>
      <c r="H895" s="17">
        <f t="shared" si="13"/>
        <v>0</v>
      </c>
    </row>
    <row r="896" spans="1:8" s="5" customFormat="1" ht="15" customHeight="1" x14ac:dyDescent="0.25">
      <c r="A896" s="4"/>
      <c r="B896" s="4"/>
      <c r="C896" s="4"/>
      <c r="D896" s="4"/>
      <c r="E896" s="11"/>
      <c r="F896" s="11"/>
      <c r="G896" s="18"/>
      <c r="H896" s="17">
        <f t="shared" si="13"/>
        <v>0</v>
      </c>
    </row>
    <row r="897" spans="1:8" s="5" customFormat="1" ht="15" customHeight="1" x14ac:dyDescent="0.25">
      <c r="A897" s="4"/>
      <c r="B897" s="4"/>
      <c r="C897" s="4"/>
      <c r="D897" s="4"/>
      <c r="E897" s="11"/>
      <c r="F897" s="11"/>
      <c r="G897" s="18"/>
      <c r="H897" s="17">
        <f t="shared" si="13"/>
        <v>0</v>
      </c>
    </row>
    <row r="898" spans="1:8" s="5" customFormat="1" ht="15" customHeight="1" x14ac:dyDescent="0.25">
      <c r="A898" s="4"/>
      <c r="B898" s="4"/>
      <c r="C898" s="4"/>
      <c r="D898" s="4"/>
      <c r="E898" s="11"/>
      <c r="F898" s="11"/>
      <c r="G898" s="18"/>
      <c r="H898" s="17">
        <f t="shared" si="13"/>
        <v>0</v>
      </c>
    </row>
    <row r="899" spans="1:8" s="5" customFormat="1" ht="15" customHeight="1" x14ac:dyDescent="0.25">
      <c r="A899" s="4"/>
      <c r="B899" s="4"/>
      <c r="C899" s="4"/>
      <c r="D899" s="4"/>
      <c r="E899" s="11"/>
      <c r="F899" s="11"/>
      <c r="G899" s="18"/>
      <c r="H899" s="17">
        <f t="shared" si="13"/>
        <v>0</v>
      </c>
    </row>
    <row r="900" spans="1:8" s="5" customFormat="1" ht="15" customHeight="1" x14ac:dyDescent="0.25">
      <c r="A900" s="4"/>
      <c r="B900" s="4"/>
      <c r="C900" s="4"/>
      <c r="D900" s="4"/>
      <c r="E900" s="11"/>
      <c r="F900" s="11"/>
      <c r="G900" s="18"/>
      <c r="H900" s="17">
        <f t="shared" si="13"/>
        <v>0</v>
      </c>
    </row>
    <row r="901" spans="1:8" s="5" customFormat="1" ht="15" customHeight="1" x14ac:dyDescent="0.25">
      <c r="A901" s="4"/>
      <c r="B901" s="4"/>
      <c r="C901" s="4"/>
      <c r="D901" s="4"/>
      <c r="E901" s="11"/>
      <c r="F901" s="11"/>
      <c r="G901" s="18"/>
      <c r="H901" s="17">
        <f t="shared" si="13"/>
        <v>0</v>
      </c>
    </row>
    <row r="902" spans="1:8" s="5" customFormat="1" ht="15" customHeight="1" x14ac:dyDescent="0.25">
      <c r="A902" s="4"/>
      <c r="B902" s="4"/>
      <c r="C902" s="4"/>
      <c r="D902" s="4"/>
      <c r="E902" s="11"/>
      <c r="F902" s="11"/>
      <c r="G902" s="18"/>
      <c r="H902" s="17">
        <f t="shared" ref="H902:H965" si="14">E902*G902</f>
        <v>0</v>
      </c>
    </row>
    <row r="903" spans="1:8" s="5" customFormat="1" ht="15" customHeight="1" x14ac:dyDescent="0.25">
      <c r="A903" s="4"/>
      <c r="B903" s="4"/>
      <c r="C903" s="4"/>
      <c r="D903" s="4"/>
      <c r="E903" s="11"/>
      <c r="F903" s="11"/>
      <c r="G903" s="18"/>
      <c r="H903" s="17">
        <f t="shared" si="14"/>
        <v>0</v>
      </c>
    </row>
    <row r="904" spans="1:8" s="5" customFormat="1" ht="15" customHeight="1" x14ac:dyDescent="0.25">
      <c r="A904" s="4"/>
      <c r="B904" s="4"/>
      <c r="C904" s="4"/>
      <c r="D904" s="4"/>
      <c r="E904" s="11"/>
      <c r="F904" s="11"/>
      <c r="G904" s="18"/>
      <c r="H904" s="17">
        <f t="shared" si="14"/>
        <v>0</v>
      </c>
    </row>
    <row r="905" spans="1:8" s="5" customFormat="1" ht="15" customHeight="1" x14ac:dyDescent="0.25">
      <c r="A905" s="4"/>
      <c r="B905" s="4"/>
      <c r="C905" s="4"/>
      <c r="D905" s="4"/>
      <c r="E905" s="11"/>
      <c r="F905" s="11"/>
      <c r="G905" s="18"/>
      <c r="H905" s="17">
        <f t="shared" si="14"/>
        <v>0</v>
      </c>
    </row>
    <row r="906" spans="1:8" s="5" customFormat="1" ht="15" customHeight="1" x14ac:dyDescent="0.25">
      <c r="A906" s="4"/>
      <c r="B906" s="4"/>
      <c r="C906" s="4"/>
      <c r="D906" s="4"/>
      <c r="E906" s="11"/>
      <c r="F906" s="11"/>
      <c r="G906" s="18"/>
      <c r="H906" s="17">
        <f t="shared" si="14"/>
        <v>0</v>
      </c>
    </row>
    <row r="907" spans="1:8" s="5" customFormat="1" ht="15" customHeight="1" x14ac:dyDescent="0.25">
      <c r="A907" s="4"/>
      <c r="B907" s="4"/>
      <c r="C907" s="4"/>
      <c r="D907" s="4"/>
      <c r="E907" s="11"/>
      <c r="F907" s="11"/>
      <c r="G907" s="18"/>
      <c r="H907" s="17">
        <f t="shared" si="14"/>
        <v>0</v>
      </c>
    </row>
    <row r="908" spans="1:8" s="5" customFormat="1" ht="15" customHeight="1" x14ac:dyDescent="0.25">
      <c r="A908" s="4"/>
      <c r="B908" s="4"/>
      <c r="C908" s="4"/>
      <c r="D908" s="4"/>
      <c r="E908" s="11"/>
      <c r="F908" s="11"/>
      <c r="G908" s="18"/>
      <c r="H908" s="17">
        <f t="shared" si="14"/>
        <v>0</v>
      </c>
    </row>
    <row r="909" spans="1:8" s="5" customFormat="1" ht="15" customHeight="1" x14ac:dyDescent="0.25">
      <c r="A909" s="4"/>
      <c r="B909" s="4"/>
      <c r="C909" s="4"/>
      <c r="D909" s="4"/>
      <c r="E909" s="11"/>
      <c r="F909" s="11"/>
      <c r="G909" s="18"/>
      <c r="H909" s="17">
        <f t="shared" si="14"/>
        <v>0</v>
      </c>
    </row>
    <row r="910" spans="1:8" s="5" customFormat="1" ht="15" customHeight="1" x14ac:dyDescent="0.25">
      <c r="A910" s="4"/>
      <c r="B910" s="4"/>
      <c r="C910" s="4"/>
      <c r="D910" s="4"/>
      <c r="E910" s="11"/>
      <c r="F910" s="11"/>
      <c r="G910" s="18"/>
      <c r="H910" s="17">
        <f t="shared" si="14"/>
        <v>0</v>
      </c>
    </row>
    <row r="911" spans="1:8" s="5" customFormat="1" ht="15" customHeight="1" x14ac:dyDescent="0.25">
      <c r="A911" s="4"/>
      <c r="B911" s="4"/>
      <c r="C911" s="4"/>
      <c r="D911" s="4"/>
      <c r="E911" s="11"/>
      <c r="F911" s="11"/>
      <c r="G911" s="18"/>
      <c r="H911" s="17">
        <f t="shared" si="14"/>
        <v>0</v>
      </c>
    </row>
    <row r="912" spans="1:8" s="5" customFormat="1" ht="15" customHeight="1" x14ac:dyDescent="0.25">
      <c r="A912" s="4"/>
      <c r="B912" s="4"/>
      <c r="C912" s="4"/>
      <c r="D912" s="4"/>
      <c r="E912" s="11"/>
      <c r="F912" s="11"/>
      <c r="G912" s="18"/>
      <c r="H912" s="17">
        <f t="shared" si="14"/>
        <v>0</v>
      </c>
    </row>
    <row r="913" spans="1:8" s="5" customFormat="1" ht="15" customHeight="1" x14ac:dyDescent="0.25">
      <c r="A913" s="4"/>
      <c r="B913" s="4"/>
      <c r="C913" s="4"/>
      <c r="D913" s="4"/>
      <c r="E913" s="11"/>
      <c r="F913" s="11"/>
      <c r="G913" s="18"/>
      <c r="H913" s="17">
        <f t="shared" si="14"/>
        <v>0</v>
      </c>
    </row>
    <row r="914" spans="1:8" s="5" customFormat="1" ht="15" customHeight="1" x14ac:dyDescent="0.25">
      <c r="A914" s="4"/>
      <c r="B914" s="4"/>
      <c r="C914" s="4"/>
      <c r="D914" s="4"/>
      <c r="E914" s="11"/>
      <c r="F914" s="11"/>
      <c r="G914" s="18"/>
      <c r="H914" s="17">
        <f t="shared" si="14"/>
        <v>0</v>
      </c>
    </row>
    <row r="915" spans="1:8" s="5" customFormat="1" ht="15" customHeight="1" x14ac:dyDescent="0.25">
      <c r="A915" s="4"/>
      <c r="B915" s="4"/>
      <c r="C915" s="4"/>
      <c r="D915" s="4"/>
      <c r="E915" s="11"/>
      <c r="F915" s="11"/>
      <c r="G915" s="18"/>
      <c r="H915" s="17">
        <f t="shared" si="14"/>
        <v>0</v>
      </c>
    </row>
    <row r="916" spans="1:8" s="5" customFormat="1" ht="15" customHeight="1" x14ac:dyDescent="0.25">
      <c r="A916" s="4"/>
      <c r="B916" s="4"/>
      <c r="C916" s="4"/>
      <c r="D916" s="4"/>
      <c r="E916" s="11"/>
      <c r="F916" s="11"/>
      <c r="G916" s="18"/>
      <c r="H916" s="17">
        <f t="shared" si="14"/>
        <v>0</v>
      </c>
    </row>
    <row r="917" spans="1:8" s="5" customFormat="1" ht="15" customHeight="1" x14ac:dyDescent="0.25">
      <c r="A917" s="4"/>
      <c r="B917" s="4"/>
      <c r="C917" s="4"/>
      <c r="D917" s="4"/>
      <c r="E917" s="11"/>
      <c r="F917" s="11"/>
      <c r="G917" s="18"/>
      <c r="H917" s="17">
        <f t="shared" si="14"/>
        <v>0</v>
      </c>
    </row>
    <row r="918" spans="1:8" s="5" customFormat="1" ht="15" customHeight="1" x14ac:dyDescent="0.25">
      <c r="A918" s="4"/>
      <c r="B918" s="4"/>
      <c r="C918" s="4"/>
      <c r="D918" s="4"/>
      <c r="E918" s="11"/>
      <c r="F918" s="11"/>
      <c r="G918" s="18"/>
      <c r="H918" s="17">
        <f t="shared" si="14"/>
        <v>0</v>
      </c>
    </row>
    <row r="919" spans="1:8" s="5" customFormat="1" ht="15" customHeight="1" x14ac:dyDescent="0.25">
      <c r="A919" s="4"/>
      <c r="B919" s="4"/>
      <c r="C919" s="4"/>
      <c r="D919" s="4"/>
      <c r="E919" s="11"/>
      <c r="F919" s="11"/>
      <c r="G919" s="18"/>
      <c r="H919" s="17">
        <f t="shared" si="14"/>
        <v>0</v>
      </c>
    </row>
    <row r="920" spans="1:8" s="5" customFormat="1" ht="15" customHeight="1" x14ac:dyDescent="0.25">
      <c r="A920" s="4"/>
      <c r="B920" s="4"/>
      <c r="C920" s="4"/>
      <c r="D920" s="4"/>
      <c r="E920" s="11"/>
      <c r="F920" s="11"/>
      <c r="G920" s="18"/>
      <c r="H920" s="17">
        <f t="shared" si="14"/>
        <v>0</v>
      </c>
    </row>
    <row r="921" spans="1:8" s="5" customFormat="1" ht="15" customHeight="1" x14ac:dyDescent="0.25">
      <c r="A921" s="4"/>
      <c r="B921" s="4"/>
      <c r="C921" s="4"/>
      <c r="D921" s="4"/>
      <c r="E921" s="11"/>
      <c r="F921" s="11"/>
      <c r="G921" s="18"/>
      <c r="H921" s="17">
        <f t="shared" si="14"/>
        <v>0</v>
      </c>
    </row>
    <row r="922" spans="1:8" s="5" customFormat="1" ht="15" customHeight="1" x14ac:dyDescent="0.25">
      <c r="A922" s="4"/>
      <c r="B922" s="4"/>
      <c r="C922" s="4"/>
      <c r="D922" s="4"/>
      <c r="E922" s="11"/>
      <c r="F922" s="11"/>
      <c r="G922" s="18"/>
      <c r="H922" s="17">
        <f t="shared" si="14"/>
        <v>0</v>
      </c>
    </row>
    <row r="923" spans="1:8" s="5" customFormat="1" ht="15" customHeight="1" x14ac:dyDescent="0.25">
      <c r="A923" s="4"/>
      <c r="B923" s="4"/>
      <c r="C923" s="4"/>
      <c r="D923" s="4"/>
      <c r="E923" s="11"/>
      <c r="F923" s="11"/>
      <c r="G923" s="18"/>
      <c r="H923" s="17">
        <f t="shared" si="14"/>
        <v>0</v>
      </c>
    </row>
    <row r="924" spans="1:8" s="5" customFormat="1" ht="15" customHeight="1" x14ac:dyDescent="0.25">
      <c r="A924" s="4"/>
      <c r="B924" s="4"/>
      <c r="C924" s="4"/>
      <c r="D924" s="4"/>
      <c r="E924" s="11"/>
      <c r="F924" s="11"/>
      <c r="G924" s="18"/>
      <c r="H924" s="17">
        <f t="shared" si="14"/>
        <v>0</v>
      </c>
    </row>
    <row r="925" spans="1:8" s="5" customFormat="1" ht="15" customHeight="1" x14ac:dyDescent="0.25">
      <c r="A925" s="4"/>
      <c r="B925" s="4"/>
      <c r="C925" s="4"/>
      <c r="D925" s="4"/>
      <c r="E925" s="11"/>
      <c r="F925" s="11"/>
      <c r="G925" s="18"/>
      <c r="H925" s="17">
        <f t="shared" si="14"/>
        <v>0</v>
      </c>
    </row>
    <row r="926" spans="1:8" s="5" customFormat="1" ht="15" customHeight="1" x14ac:dyDescent="0.25">
      <c r="A926" s="4"/>
      <c r="B926" s="4"/>
      <c r="C926" s="4"/>
      <c r="D926" s="4"/>
      <c r="E926" s="11"/>
      <c r="F926" s="11"/>
      <c r="G926" s="18"/>
      <c r="H926" s="17">
        <f t="shared" si="14"/>
        <v>0</v>
      </c>
    </row>
    <row r="927" spans="1:8" s="5" customFormat="1" ht="15" customHeight="1" x14ac:dyDescent="0.25">
      <c r="A927" s="4"/>
      <c r="B927" s="4"/>
      <c r="C927" s="4"/>
      <c r="D927" s="4"/>
      <c r="E927" s="11"/>
      <c r="F927" s="11"/>
      <c r="G927" s="18"/>
      <c r="H927" s="17">
        <f t="shared" si="14"/>
        <v>0</v>
      </c>
    </row>
    <row r="928" spans="1:8" s="5" customFormat="1" ht="15" customHeight="1" x14ac:dyDescent="0.25">
      <c r="A928" s="4"/>
      <c r="B928" s="4"/>
      <c r="C928" s="4"/>
      <c r="D928" s="4"/>
      <c r="E928" s="11"/>
      <c r="F928" s="11"/>
      <c r="G928" s="18"/>
      <c r="H928" s="17">
        <f t="shared" si="14"/>
        <v>0</v>
      </c>
    </row>
    <row r="929" spans="1:8" s="5" customFormat="1" ht="15" customHeight="1" x14ac:dyDescent="0.25">
      <c r="A929" s="4"/>
      <c r="B929" s="4"/>
      <c r="C929" s="4"/>
      <c r="D929" s="4"/>
      <c r="E929" s="11"/>
      <c r="F929" s="11"/>
      <c r="G929" s="18"/>
      <c r="H929" s="17">
        <f t="shared" si="14"/>
        <v>0</v>
      </c>
    </row>
    <row r="930" spans="1:8" s="5" customFormat="1" ht="15" customHeight="1" x14ac:dyDescent="0.25">
      <c r="A930" s="4"/>
      <c r="B930" s="4"/>
      <c r="C930" s="4"/>
      <c r="D930" s="4"/>
      <c r="E930" s="11"/>
      <c r="F930" s="11"/>
      <c r="G930" s="18"/>
      <c r="H930" s="17">
        <f t="shared" si="14"/>
        <v>0</v>
      </c>
    </row>
    <row r="931" spans="1:8" s="5" customFormat="1" ht="15" customHeight="1" x14ac:dyDescent="0.25">
      <c r="A931" s="4"/>
      <c r="B931" s="4"/>
      <c r="C931" s="4"/>
      <c r="D931" s="4"/>
      <c r="E931" s="11"/>
      <c r="F931" s="11"/>
      <c r="G931" s="18"/>
      <c r="H931" s="17">
        <f t="shared" si="14"/>
        <v>0</v>
      </c>
    </row>
    <row r="932" spans="1:8" s="5" customFormat="1" ht="15" customHeight="1" x14ac:dyDescent="0.25">
      <c r="A932" s="4"/>
      <c r="B932" s="4"/>
      <c r="C932" s="4"/>
      <c r="D932" s="4"/>
      <c r="E932" s="11"/>
      <c r="F932" s="11"/>
      <c r="G932" s="18"/>
      <c r="H932" s="17">
        <f t="shared" si="14"/>
        <v>0</v>
      </c>
    </row>
    <row r="933" spans="1:8" s="5" customFormat="1" ht="15" customHeight="1" x14ac:dyDescent="0.25">
      <c r="A933" s="4"/>
      <c r="B933" s="4"/>
      <c r="C933" s="4"/>
      <c r="D933" s="4"/>
      <c r="E933" s="11"/>
      <c r="F933" s="11"/>
      <c r="G933" s="18"/>
      <c r="H933" s="17">
        <f t="shared" si="14"/>
        <v>0</v>
      </c>
    </row>
    <row r="934" spans="1:8" s="5" customFormat="1" ht="15" customHeight="1" x14ac:dyDescent="0.25">
      <c r="A934" s="4"/>
      <c r="B934" s="4"/>
      <c r="C934" s="4"/>
      <c r="D934" s="4"/>
      <c r="E934" s="11"/>
      <c r="F934" s="11"/>
      <c r="G934" s="18"/>
      <c r="H934" s="17">
        <f t="shared" si="14"/>
        <v>0</v>
      </c>
    </row>
    <row r="935" spans="1:8" s="5" customFormat="1" ht="15" customHeight="1" x14ac:dyDescent="0.25">
      <c r="A935" s="4"/>
      <c r="B935" s="4"/>
      <c r="C935" s="4"/>
      <c r="D935" s="4"/>
      <c r="E935" s="11"/>
      <c r="F935" s="11"/>
      <c r="G935" s="18"/>
      <c r="H935" s="17">
        <f t="shared" si="14"/>
        <v>0</v>
      </c>
    </row>
    <row r="936" spans="1:8" s="5" customFormat="1" ht="15" customHeight="1" x14ac:dyDescent="0.25">
      <c r="A936" s="4"/>
      <c r="B936" s="4"/>
      <c r="C936" s="4"/>
      <c r="D936" s="4"/>
      <c r="E936" s="11"/>
      <c r="F936" s="11"/>
      <c r="G936" s="18"/>
      <c r="H936" s="17">
        <f t="shared" si="14"/>
        <v>0</v>
      </c>
    </row>
    <row r="937" spans="1:8" s="5" customFormat="1" ht="15" customHeight="1" x14ac:dyDescent="0.25">
      <c r="A937" s="4"/>
      <c r="B937" s="4"/>
      <c r="C937" s="4"/>
      <c r="D937" s="4"/>
      <c r="E937" s="11"/>
      <c r="F937" s="11"/>
      <c r="G937" s="18"/>
      <c r="H937" s="17">
        <f t="shared" si="14"/>
        <v>0</v>
      </c>
    </row>
    <row r="938" spans="1:8" s="5" customFormat="1" ht="15" customHeight="1" x14ac:dyDescent="0.25">
      <c r="A938" s="4"/>
      <c r="B938" s="4"/>
      <c r="C938" s="4"/>
      <c r="D938" s="4"/>
      <c r="E938" s="11"/>
      <c r="F938" s="11"/>
      <c r="G938" s="18"/>
      <c r="H938" s="17">
        <f t="shared" si="14"/>
        <v>0</v>
      </c>
    </row>
    <row r="939" spans="1:8" s="5" customFormat="1" ht="15" customHeight="1" x14ac:dyDescent="0.25">
      <c r="A939" s="4"/>
      <c r="B939" s="4"/>
      <c r="C939" s="4"/>
      <c r="D939" s="4"/>
      <c r="E939" s="11"/>
      <c r="F939" s="11"/>
      <c r="G939" s="18"/>
      <c r="H939" s="17">
        <f t="shared" si="14"/>
        <v>0</v>
      </c>
    </row>
    <row r="940" spans="1:8" s="5" customFormat="1" ht="15" customHeight="1" x14ac:dyDescent="0.25">
      <c r="A940" s="4"/>
      <c r="B940" s="4"/>
      <c r="C940" s="4"/>
      <c r="D940" s="4"/>
      <c r="E940" s="11"/>
      <c r="F940" s="11"/>
      <c r="G940" s="18"/>
      <c r="H940" s="17">
        <f t="shared" si="14"/>
        <v>0</v>
      </c>
    </row>
    <row r="941" spans="1:8" s="5" customFormat="1" ht="15" customHeight="1" x14ac:dyDescent="0.25">
      <c r="A941" s="4"/>
      <c r="B941" s="4"/>
      <c r="C941" s="4"/>
      <c r="D941" s="4"/>
      <c r="E941" s="11"/>
      <c r="F941" s="11"/>
      <c r="G941" s="18"/>
      <c r="H941" s="17">
        <f t="shared" si="14"/>
        <v>0</v>
      </c>
    </row>
    <row r="942" spans="1:8" s="5" customFormat="1" ht="15" customHeight="1" x14ac:dyDescent="0.25">
      <c r="A942" s="4"/>
      <c r="B942" s="4"/>
      <c r="C942" s="4"/>
      <c r="D942" s="4"/>
      <c r="E942" s="11"/>
      <c r="F942" s="11"/>
      <c r="G942" s="18"/>
      <c r="H942" s="17">
        <f t="shared" si="14"/>
        <v>0</v>
      </c>
    </row>
    <row r="943" spans="1:8" s="5" customFormat="1" ht="15" customHeight="1" x14ac:dyDescent="0.25">
      <c r="A943" s="4"/>
      <c r="B943" s="4"/>
      <c r="C943" s="4"/>
      <c r="D943" s="4"/>
      <c r="E943" s="11"/>
      <c r="F943" s="11"/>
      <c r="G943" s="18"/>
      <c r="H943" s="17">
        <f t="shared" si="14"/>
        <v>0</v>
      </c>
    </row>
    <row r="944" spans="1:8" s="5" customFormat="1" ht="15" customHeight="1" x14ac:dyDescent="0.25">
      <c r="A944" s="4"/>
      <c r="B944" s="4"/>
      <c r="C944" s="4"/>
      <c r="D944" s="4"/>
      <c r="E944" s="11"/>
      <c r="F944" s="11"/>
      <c r="G944" s="18"/>
      <c r="H944" s="17">
        <f t="shared" si="14"/>
        <v>0</v>
      </c>
    </row>
    <row r="945" spans="1:8" s="5" customFormat="1" ht="15" customHeight="1" x14ac:dyDescent="0.25">
      <c r="A945" s="4"/>
      <c r="B945" s="4"/>
      <c r="C945" s="4"/>
      <c r="D945" s="4"/>
      <c r="E945" s="11"/>
      <c r="F945" s="11"/>
      <c r="G945" s="18"/>
      <c r="H945" s="17">
        <f t="shared" si="14"/>
        <v>0</v>
      </c>
    </row>
    <row r="946" spans="1:8" s="5" customFormat="1" ht="15" customHeight="1" x14ac:dyDescent="0.25">
      <c r="A946" s="4"/>
      <c r="B946" s="4"/>
      <c r="C946" s="4"/>
      <c r="D946" s="4"/>
      <c r="E946" s="11"/>
      <c r="F946" s="11"/>
      <c r="G946" s="18"/>
      <c r="H946" s="17">
        <f t="shared" si="14"/>
        <v>0</v>
      </c>
    </row>
    <row r="947" spans="1:8" s="5" customFormat="1" ht="15" customHeight="1" x14ac:dyDescent="0.25">
      <c r="A947" s="4"/>
      <c r="B947" s="4"/>
      <c r="C947" s="4"/>
      <c r="D947" s="4"/>
      <c r="E947" s="11"/>
      <c r="F947" s="11"/>
      <c r="G947" s="18"/>
      <c r="H947" s="17">
        <f t="shared" si="14"/>
        <v>0</v>
      </c>
    </row>
    <row r="948" spans="1:8" s="5" customFormat="1" ht="15" customHeight="1" x14ac:dyDescent="0.25">
      <c r="A948" s="4"/>
      <c r="B948" s="4"/>
      <c r="C948" s="4"/>
      <c r="D948" s="4"/>
      <c r="E948" s="11"/>
      <c r="F948" s="11"/>
      <c r="G948" s="18"/>
      <c r="H948" s="17">
        <f t="shared" si="14"/>
        <v>0</v>
      </c>
    </row>
    <row r="949" spans="1:8" s="5" customFormat="1" ht="15" customHeight="1" x14ac:dyDescent="0.25">
      <c r="A949" s="4"/>
      <c r="B949" s="4"/>
      <c r="C949" s="4"/>
      <c r="D949" s="4"/>
      <c r="E949" s="11"/>
      <c r="F949" s="11"/>
      <c r="G949" s="18"/>
      <c r="H949" s="17">
        <f t="shared" si="14"/>
        <v>0</v>
      </c>
    </row>
    <row r="950" spans="1:8" s="5" customFormat="1" ht="15" customHeight="1" x14ac:dyDescent="0.25">
      <c r="A950" s="4"/>
      <c r="B950" s="4"/>
      <c r="C950" s="4"/>
      <c r="D950" s="4"/>
      <c r="E950" s="11"/>
      <c r="F950" s="11"/>
      <c r="G950" s="18"/>
      <c r="H950" s="17">
        <f t="shared" si="14"/>
        <v>0</v>
      </c>
    </row>
    <row r="951" spans="1:8" s="5" customFormat="1" ht="15" customHeight="1" x14ac:dyDescent="0.25">
      <c r="A951" s="4"/>
      <c r="B951" s="4"/>
      <c r="C951" s="4"/>
      <c r="D951" s="4"/>
      <c r="E951" s="11"/>
      <c r="F951" s="11"/>
      <c r="G951" s="18"/>
      <c r="H951" s="17">
        <f t="shared" si="14"/>
        <v>0</v>
      </c>
    </row>
    <row r="952" spans="1:8" s="5" customFormat="1" ht="15" customHeight="1" x14ac:dyDescent="0.25">
      <c r="A952" s="4"/>
      <c r="B952" s="4"/>
      <c r="C952" s="4"/>
      <c r="D952" s="4"/>
      <c r="E952" s="11"/>
      <c r="F952" s="11"/>
      <c r="G952" s="18"/>
      <c r="H952" s="17">
        <f t="shared" si="14"/>
        <v>0</v>
      </c>
    </row>
    <row r="953" spans="1:8" s="5" customFormat="1" ht="15" customHeight="1" x14ac:dyDescent="0.25">
      <c r="A953" s="4"/>
      <c r="B953" s="4"/>
      <c r="C953" s="4"/>
      <c r="D953" s="4"/>
      <c r="E953" s="11"/>
      <c r="F953" s="11"/>
      <c r="G953" s="18"/>
      <c r="H953" s="17">
        <f t="shared" si="14"/>
        <v>0</v>
      </c>
    </row>
    <row r="954" spans="1:8" s="5" customFormat="1" ht="15" customHeight="1" x14ac:dyDescent="0.25">
      <c r="A954" s="4"/>
      <c r="B954" s="4"/>
      <c r="C954" s="4"/>
      <c r="D954" s="4"/>
      <c r="E954" s="11"/>
      <c r="F954" s="11"/>
      <c r="G954" s="18"/>
      <c r="H954" s="17">
        <f t="shared" si="14"/>
        <v>0</v>
      </c>
    </row>
    <row r="955" spans="1:8" s="5" customFormat="1" ht="15" customHeight="1" x14ac:dyDescent="0.25">
      <c r="A955" s="4"/>
      <c r="B955" s="4"/>
      <c r="C955" s="4"/>
      <c r="D955" s="4"/>
      <c r="E955" s="11"/>
      <c r="F955" s="11"/>
      <c r="G955" s="18"/>
      <c r="H955" s="17">
        <f t="shared" si="14"/>
        <v>0</v>
      </c>
    </row>
    <row r="956" spans="1:8" s="5" customFormat="1" ht="15" customHeight="1" x14ac:dyDescent="0.25">
      <c r="A956" s="4"/>
      <c r="B956" s="4"/>
      <c r="C956" s="4"/>
      <c r="D956" s="4"/>
      <c r="E956" s="11"/>
      <c r="F956" s="11"/>
      <c r="G956" s="18"/>
      <c r="H956" s="17">
        <f t="shared" si="14"/>
        <v>0</v>
      </c>
    </row>
    <row r="957" spans="1:8" s="5" customFormat="1" ht="15" customHeight="1" x14ac:dyDescent="0.25">
      <c r="A957" s="4"/>
      <c r="B957" s="4"/>
      <c r="C957" s="4"/>
      <c r="D957" s="4"/>
      <c r="E957" s="11"/>
      <c r="F957" s="11"/>
      <c r="G957" s="18"/>
      <c r="H957" s="17">
        <f t="shared" si="14"/>
        <v>0</v>
      </c>
    </row>
    <row r="958" spans="1:8" s="5" customFormat="1" ht="15" customHeight="1" x14ac:dyDescent="0.25">
      <c r="A958" s="4"/>
      <c r="B958" s="4"/>
      <c r="C958" s="4"/>
      <c r="D958" s="4"/>
      <c r="E958" s="11"/>
      <c r="F958" s="11"/>
      <c r="G958" s="18"/>
      <c r="H958" s="17">
        <f t="shared" si="14"/>
        <v>0</v>
      </c>
    </row>
    <row r="959" spans="1:8" s="5" customFormat="1" ht="15" customHeight="1" x14ac:dyDescent="0.25">
      <c r="A959" s="4"/>
      <c r="B959" s="4"/>
      <c r="C959" s="4"/>
      <c r="D959" s="4"/>
      <c r="E959" s="11"/>
      <c r="F959" s="11"/>
      <c r="G959" s="18"/>
      <c r="H959" s="17">
        <f t="shared" si="14"/>
        <v>0</v>
      </c>
    </row>
    <row r="960" spans="1:8" s="5" customFormat="1" ht="15" customHeight="1" x14ac:dyDescent="0.25">
      <c r="A960" s="4"/>
      <c r="B960" s="4"/>
      <c r="C960" s="4"/>
      <c r="D960" s="4"/>
      <c r="E960" s="11"/>
      <c r="F960" s="11"/>
      <c r="G960" s="18"/>
      <c r="H960" s="17">
        <f t="shared" si="14"/>
        <v>0</v>
      </c>
    </row>
    <row r="961" spans="1:8" s="5" customFormat="1" ht="15" customHeight="1" x14ac:dyDescent="0.25">
      <c r="A961" s="4"/>
      <c r="B961" s="4"/>
      <c r="C961" s="4"/>
      <c r="D961" s="4"/>
      <c r="E961" s="11"/>
      <c r="F961" s="11"/>
      <c r="G961" s="18"/>
      <c r="H961" s="17">
        <f t="shared" si="14"/>
        <v>0</v>
      </c>
    </row>
    <row r="962" spans="1:8" s="5" customFormat="1" ht="15" customHeight="1" x14ac:dyDescent="0.25">
      <c r="A962" s="4"/>
      <c r="B962" s="4"/>
      <c r="C962" s="4"/>
      <c r="D962" s="4"/>
      <c r="E962" s="11"/>
      <c r="F962" s="11"/>
      <c r="G962" s="18"/>
      <c r="H962" s="17">
        <f t="shared" si="14"/>
        <v>0</v>
      </c>
    </row>
    <row r="963" spans="1:8" s="5" customFormat="1" ht="15" customHeight="1" x14ac:dyDescent="0.25">
      <c r="A963" s="4"/>
      <c r="B963" s="4"/>
      <c r="C963" s="4"/>
      <c r="D963" s="4"/>
      <c r="E963" s="11"/>
      <c r="F963" s="11"/>
      <c r="G963" s="18"/>
      <c r="H963" s="17">
        <f t="shared" si="14"/>
        <v>0</v>
      </c>
    </row>
    <row r="964" spans="1:8" s="5" customFormat="1" ht="15" customHeight="1" x14ac:dyDescent="0.25">
      <c r="A964" s="4"/>
      <c r="B964" s="4"/>
      <c r="C964" s="4"/>
      <c r="D964" s="4"/>
      <c r="E964" s="11"/>
      <c r="F964" s="11"/>
      <c r="G964" s="18"/>
      <c r="H964" s="17">
        <f t="shared" si="14"/>
        <v>0</v>
      </c>
    </row>
    <row r="965" spans="1:8" s="5" customFormat="1" ht="15" customHeight="1" x14ac:dyDescent="0.25">
      <c r="A965" s="4"/>
      <c r="B965" s="4"/>
      <c r="C965" s="4"/>
      <c r="D965" s="4"/>
      <c r="E965" s="11"/>
      <c r="F965" s="11"/>
      <c r="G965" s="18"/>
      <c r="H965" s="17">
        <f t="shared" si="14"/>
        <v>0</v>
      </c>
    </row>
    <row r="966" spans="1:8" s="5" customFormat="1" ht="15" customHeight="1" x14ac:dyDescent="0.25">
      <c r="A966" s="4"/>
      <c r="B966" s="4"/>
      <c r="C966" s="4"/>
      <c r="D966" s="4"/>
      <c r="E966" s="11"/>
      <c r="F966" s="11"/>
      <c r="G966" s="18"/>
      <c r="H966" s="17">
        <f t="shared" ref="H966:H1029" si="15">E966*G966</f>
        <v>0</v>
      </c>
    </row>
    <row r="967" spans="1:8" s="5" customFormat="1" ht="15" customHeight="1" x14ac:dyDescent="0.25">
      <c r="A967" s="4"/>
      <c r="B967" s="4"/>
      <c r="C967" s="4"/>
      <c r="D967" s="4"/>
      <c r="E967" s="11"/>
      <c r="F967" s="11"/>
      <c r="G967" s="18"/>
      <c r="H967" s="17">
        <f t="shared" si="15"/>
        <v>0</v>
      </c>
    </row>
    <row r="968" spans="1:8" s="5" customFormat="1" ht="15" customHeight="1" x14ac:dyDescent="0.25">
      <c r="A968" s="4"/>
      <c r="B968" s="4"/>
      <c r="C968" s="4"/>
      <c r="D968" s="4"/>
      <c r="E968" s="11"/>
      <c r="F968" s="11"/>
      <c r="G968" s="18"/>
      <c r="H968" s="17">
        <f t="shared" si="15"/>
        <v>0</v>
      </c>
    </row>
    <row r="969" spans="1:8" s="5" customFormat="1" ht="15" customHeight="1" x14ac:dyDescent="0.25">
      <c r="A969" s="4"/>
      <c r="B969" s="4"/>
      <c r="C969" s="4"/>
      <c r="D969" s="4"/>
      <c r="E969" s="11"/>
      <c r="F969" s="11"/>
      <c r="G969" s="18"/>
      <c r="H969" s="17">
        <f t="shared" si="15"/>
        <v>0</v>
      </c>
    </row>
    <row r="970" spans="1:8" s="5" customFormat="1" ht="15" customHeight="1" x14ac:dyDescent="0.25">
      <c r="A970" s="4"/>
      <c r="B970" s="4"/>
      <c r="C970" s="4"/>
      <c r="D970" s="4"/>
      <c r="E970" s="11"/>
      <c r="F970" s="11"/>
      <c r="G970" s="18"/>
      <c r="H970" s="17">
        <f t="shared" si="15"/>
        <v>0</v>
      </c>
    </row>
    <row r="971" spans="1:8" s="5" customFormat="1" ht="15" customHeight="1" x14ac:dyDescent="0.25">
      <c r="A971" s="4"/>
      <c r="B971" s="4"/>
      <c r="C971" s="4"/>
      <c r="D971" s="4"/>
      <c r="E971" s="11"/>
      <c r="F971" s="11"/>
      <c r="G971" s="18"/>
      <c r="H971" s="17">
        <f t="shared" si="15"/>
        <v>0</v>
      </c>
    </row>
    <row r="972" spans="1:8" s="5" customFormat="1" ht="15" customHeight="1" x14ac:dyDescent="0.25">
      <c r="A972" s="4"/>
      <c r="B972" s="4"/>
      <c r="C972" s="4"/>
      <c r="D972" s="4"/>
      <c r="E972" s="11"/>
      <c r="F972" s="11"/>
      <c r="G972" s="18"/>
      <c r="H972" s="17">
        <f t="shared" si="15"/>
        <v>0</v>
      </c>
    </row>
    <row r="973" spans="1:8" s="5" customFormat="1" ht="15" customHeight="1" x14ac:dyDescent="0.25">
      <c r="A973" s="4"/>
      <c r="B973" s="4"/>
      <c r="C973" s="4"/>
      <c r="D973" s="4"/>
      <c r="E973" s="11"/>
      <c r="F973" s="11"/>
      <c r="G973" s="18"/>
      <c r="H973" s="17">
        <f t="shared" si="15"/>
        <v>0</v>
      </c>
    </row>
    <row r="974" spans="1:8" s="5" customFormat="1" ht="15" customHeight="1" x14ac:dyDescent="0.25">
      <c r="A974" s="4"/>
      <c r="B974" s="4"/>
      <c r="C974" s="4"/>
      <c r="D974" s="4"/>
      <c r="E974" s="11"/>
      <c r="F974" s="11"/>
      <c r="G974" s="18"/>
      <c r="H974" s="17">
        <f t="shared" si="15"/>
        <v>0</v>
      </c>
    </row>
    <row r="975" spans="1:8" s="5" customFormat="1" ht="15" customHeight="1" x14ac:dyDescent="0.25">
      <c r="A975" s="4"/>
      <c r="B975" s="4"/>
      <c r="C975" s="4"/>
      <c r="D975" s="4"/>
      <c r="E975" s="11"/>
      <c r="F975" s="11"/>
      <c r="G975" s="18"/>
      <c r="H975" s="17">
        <f t="shared" si="15"/>
        <v>0</v>
      </c>
    </row>
    <row r="976" spans="1:8" s="5" customFormat="1" ht="15" customHeight="1" x14ac:dyDescent="0.25">
      <c r="A976" s="4"/>
      <c r="B976" s="4"/>
      <c r="C976" s="4"/>
      <c r="D976" s="4"/>
      <c r="E976" s="11"/>
      <c r="F976" s="11"/>
      <c r="G976" s="18"/>
      <c r="H976" s="17">
        <f t="shared" si="15"/>
        <v>0</v>
      </c>
    </row>
    <row r="977" spans="1:8" s="5" customFormat="1" ht="15" customHeight="1" x14ac:dyDescent="0.25">
      <c r="A977" s="4"/>
      <c r="B977" s="4"/>
      <c r="C977" s="4"/>
      <c r="D977" s="4"/>
      <c r="E977" s="11"/>
      <c r="F977" s="11"/>
      <c r="G977" s="18"/>
      <c r="H977" s="17">
        <f t="shared" si="15"/>
        <v>0</v>
      </c>
    </row>
    <row r="978" spans="1:8" s="5" customFormat="1" ht="15" customHeight="1" x14ac:dyDescent="0.25">
      <c r="A978" s="4"/>
      <c r="B978" s="4"/>
      <c r="C978" s="4"/>
      <c r="D978" s="4"/>
      <c r="E978" s="11"/>
      <c r="F978" s="11"/>
      <c r="G978" s="18"/>
      <c r="H978" s="17">
        <f t="shared" si="15"/>
        <v>0</v>
      </c>
    </row>
    <row r="979" spans="1:8" s="5" customFormat="1" ht="15" customHeight="1" x14ac:dyDescent="0.25">
      <c r="A979" s="4"/>
      <c r="B979" s="4"/>
      <c r="C979" s="4"/>
      <c r="D979" s="4"/>
      <c r="E979" s="11"/>
      <c r="F979" s="11"/>
      <c r="G979" s="18"/>
      <c r="H979" s="17">
        <f t="shared" si="15"/>
        <v>0</v>
      </c>
    </row>
    <row r="980" spans="1:8" s="5" customFormat="1" ht="15" customHeight="1" x14ac:dyDescent="0.25">
      <c r="A980" s="4"/>
      <c r="B980" s="4"/>
      <c r="C980" s="4"/>
      <c r="D980" s="4"/>
      <c r="E980" s="11"/>
      <c r="F980" s="11"/>
      <c r="G980" s="18"/>
      <c r="H980" s="17">
        <f t="shared" si="15"/>
        <v>0</v>
      </c>
    </row>
    <row r="981" spans="1:8" s="5" customFormat="1" ht="15" customHeight="1" x14ac:dyDescent="0.25">
      <c r="A981" s="4"/>
      <c r="B981" s="4"/>
      <c r="C981" s="4"/>
      <c r="D981" s="4"/>
      <c r="E981" s="11"/>
      <c r="F981" s="11"/>
      <c r="G981" s="18"/>
      <c r="H981" s="17">
        <f t="shared" si="15"/>
        <v>0</v>
      </c>
    </row>
    <row r="982" spans="1:8" s="5" customFormat="1" ht="15" customHeight="1" x14ac:dyDescent="0.25">
      <c r="A982" s="4"/>
      <c r="B982" s="4"/>
      <c r="C982" s="4"/>
      <c r="D982" s="4"/>
      <c r="E982" s="11"/>
      <c r="F982" s="11"/>
      <c r="G982" s="18"/>
      <c r="H982" s="17">
        <f t="shared" si="15"/>
        <v>0</v>
      </c>
    </row>
    <row r="983" spans="1:8" s="5" customFormat="1" ht="15" customHeight="1" x14ac:dyDescent="0.25">
      <c r="A983" s="4"/>
      <c r="B983" s="4"/>
      <c r="C983" s="4"/>
      <c r="D983" s="4"/>
      <c r="E983" s="11"/>
      <c r="F983" s="11"/>
      <c r="G983" s="18"/>
      <c r="H983" s="17">
        <f t="shared" si="15"/>
        <v>0</v>
      </c>
    </row>
    <row r="984" spans="1:8" s="5" customFormat="1" ht="15" customHeight="1" x14ac:dyDescent="0.25">
      <c r="A984" s="4"/>
      <c r="B984" s="4"/>
      <c r="C984" s="4"/>
      <c r="D984" s="4"/>
      <c r="E984" s="11"/>
      <c r="F984" s="11"/>
      <c r="G984" s="18"/>
      <c r="H984" s="17">
        <f t="shared" si="15"/>
        <v>0</v>
      </c>
    </row>
    <row r="985" spans="1:8" s="5" customFormat="1" ht="15" customHeight="1" x14ac:dyDescent="0.25">
      <c r="A985" s="4"/>
      <c r="B985" s="4"/>
      <c r="C985" s="4"/>
      <c r="D985" s="4"/>
      <c r="E985" s="11"/>
      <c r="F985" s="11"/>
      <c r="G985" s="18"/>
      <c r="H985" s="17">
        <f t="shared" si="15"/>
        <v>0</v>
      </c>
    </row>
    <row r="986" spans="1:8" s="5" customFormat="1" ht="15" customHeight="1" x14ac:dyDescent="0.25">
      <c r="A986" s="4"/>
      <c r="B986" s="4"/>
      <c r="C986" s="4"/>
      <c r="D986" s="4"/>
      <c r="E986" s="11"/>
      <c r="F986" s="11"/>
      <c r="G986" s="18"/>
      <c r="H986" s="17">
        <f t="shared" si="15"/>
        <v>0</v>
      </c>
    </row>
    <row r="987" spans="1:8" s="5" customFormat="1" ht="15" customHeight="1" x14ac:dyDescent="0.25">
      <c r="A987" s="4"/>
      <c r="B987" s="4"/>
      <c r="C987" s="4"/>
      <c r="D987" s="4"/>
      <c r="E987" s="11"/>
      <c r="F987" s="11"/>
      <c r="G987" s="18"/>
      <c r="H987" s="17">
        <f t="shared" si="15"/>
        <v>0</v>
      </c>
    </row>
    <row r="988" spans="1:8" s="5" customFormat="1" ht="15" customHeight="1" x14ac:dyDescent="0.25">
      <c r="A988" s="4"/>
      <c r="B988" s="4"/>
      <c r="C988" s="4"/>
      <c r="D988" s="4"/>
      <c r="E988" s="11"/>
      <c r="F988" s="11"/>
      <c r="G988" s="18"/>
      <c r="H988" s="17">
        <f t="shared" si="15"/>
        <v>0</v>
      </c>
    </row>
    <row r="989" spans="1:8" s="5" customFormat="1" ht="15" customHeight="1" x14ac:dyDescent="0.25">
      <c r="A989" s="4"/>
      <c r="B989" s="4"/>
      <c r="C989" s="4"/>
      <c r="D989" s="4"/>
      <c r="E989" s="11"/>
      <c r="F989" s="11"/>
      <c r="G989" s="18"/>
      <c r="H989" s="17">
        <f t="shared" si="15"/>
        <v>0</v>
      </c>
    </row>
    <row r="990" spans="1:8" s="5" customFormat="1" ht="15" customHeight="1" x14ac:dyDescent="0.25">
      <c r="A990" s="4"/>
      <c r="B990" s="4"/>
      <c r="C990" s="4"/>
      <c r="D990" s="4"/>
      <c r="E990" s="11"/>
      <c r="F990" s="11"/>
      <c r="G990" s="18"/>
      <c r="H990" s="17">
        <f t="shared" si="15"/>
        <v>0</v>
      </c>
    </row>
    <row r="991" spans="1:8" s="5" customFormat="1" ht="15" customHeight="1" x14ac:dyDescent="0.25">
      <c r="A991" s="4"/>
      <c r="B991" s="4"/>
      <c r="C991" s="4"/>
      <c r="D991" s="4"/>
      <c r="E991" s="11"/>
      <c r="F991" s="11"/>
      <c r="G991" s="18"/>
      <c r="H991" s="17">
        <f t="shared" si="15"/>
        <v>0</v>
      </c>
    </row>
    <row r="992" spans="1:8" s="5" customFormat="1" ht="15" customHeight="1" x14ac:dyDescent="0.25">
      <c r="A992" s="4"/>
      <c r="B992" s="4"/>
      <c r="C992" s="4"/>
      <c r="D992" s="4"/>
      <c r="E992" s="11"/>
      <c r="F992" s="11"/>
      <c r="G992" s="18"/>
      <c r="H992" s="17">
        <f t="shared" si="15"/>
        <v>0</v>
      </c>
    </row>
    <row r="993" spans="1:8" s="5" customFormat="1" ht="15" customHeight="1" x14ac:dyDescent="0.25">
      <c r="A993" s="4"/>
      <c r="B993" s="4"/>
      <c r="C993" s="4"/>
      <c r="D993" s="4"/>
      <c r="E993" s="11"/>
      <c r="F993" s="11"/>
      <c r="G993" s="18"/>
      <c r="H993" s="17">
        <f t="shared" si="15"/>
        <v>0</v>
      </c>
    </row>
    <row r="994" spans="1:8" s="5" customFormat="1" ht="15" customHeight="1" x14ac:dyDescent="0.25">
      <c r="A994" s="4"/>
      <c r="B994" s="4"/>
      <c r="C994" s="4"/>
      <c r="D994" s="4"/>
      <c r="E994" s="11"/>
      <c r="F994" s="11"/>
      <c r="G994" s="18"/>
      <c r="H994" s="17">
        <f t="shared" si="15"/>
        <v>0</v>
      </c>
    </row>
    <row r="995" spans="1:8" s="5" customFormat="1" ht="15" customHeight="1" x14ac:dyDescent="0.25">
      <c r="A995" s="4"/>
      <c r="B995" s="4"/>
      <c r="C995" s="4"/>
      <c r="D995" s="4"/>
      <c r="E995" s="11"/>
      <c r="F995" s="11"/>
      <c r="G995" s="18"/>
      <c r="H995" s="17">
        <f t="shared" si="15"/>
        <v>0</v>
      </c>
    </row>
    <row r="996" spans="1:8" s="5" customFormat="1" ht="15" customHeight="1" x14ac:dyDescent="0.25">
      <c r="A996" s="4"/>
      <c r="B996" s="4"/>
      <c r="C996" s="4"/>
      <c r="D996" s="4"/>
      <c r="E996" s="11"/>
      <c r="F996" s="11"/>
      <c r="G996" s="18"/>
      <c r="H996" s="17">
        <f t="shared" si="15"/>
        <v>0</v>
      </c>
    </row>
    <row r="997" spans="1:8" s="5" customFormat="1" ht="15" customHeight="1" x14ac:dyDescent="0.25">
      <c r="A997" s="4"/>
      <c r="B997" s="4"/>
      <c r="C997" s="4"/>
      <c r="D997" s="4"/>
      <c r="E997" s="11"/>
      <c r="F997" s="11"/>
      <c r="G997" s="18"/>
      <c r="H997" s="17">
        <f t="shared" si="15"/>
        <v>0</v>
      </c>
    </row>
    <row r="998" spans="1:8" s="5" customFormat="1" ht="15" customHeight="1" x14ac:dyDescent="0.25">
      <c r="A998" s="4"/>
      <c r="B998" s="4"/>
      <c r="C998" s="4"/>
      <c r="D998" s="4"/>
      <c r="E998" s="11"/>
      <c r="F998" s="11"/>
      <c r="G998" s="18"/>
      <c r="H998" s="17">
        <f t="shared" si="15"/>
        <v>0</v>
      </c>
    </row>
    <row r="999" spans="1:8" s="5" customFormat="1" ht="15" customHeight="1" x14ac:dyDescent="0.25">
      <c r="A999" s="4"/>
      <c r="B999" s="4"/>
      <c r="C999" s="4"/>
      <c r="D999" s="4"/>
      <c r="E999" s="11"/>
      <c r="F999" s="11"/>
      <c r="G999" s="18"/>
      <c r="H999" s="17">
        <f t="shared" si="15"/>
        <v>0</v>
      </c>
    </row>
    <row r="1000" spans="1:8" s="5" customFormat="1" ht="15" customHeight="1" x14ac:dyDescent="0.25">
      <c r="A1000" s="4"/>
      <c r="B1000" s="4"/>
      <c r="C1000" s="4"/>
      <c r="D1000" s="4"/>
      <c r="E1000" s="11"/>
      <c r="F1000" s="11"/>
      <c r="G1000" s="18"/>
      <c r="H1000" s="17">
        <f t="shared" si="15"/>
        <v>0</v>
      </c>
    </row>
    <row r="1001" spans="1:8" s="5" customFormat="1" ht="15" customHeight="1" x14ac:dyDescent="0.25">
      <c r="A1001" s="4"/>
      <c r="B1001" s="4"/>
      <c r="C1001" s="4"/>
      <c r="D1001" s="4"/>
      <c r="E1001" s="11"/>
      <c r="F1001" s="11"/>
      <c r="G1001" s="18"/>
      <c r="H1001" s="17">
        <f t="shared" si="15"/>
        <v>0</v>
      </c>
    </row>
    <row r="1002" spans="1:8" s="5" customFormat="1" ht="15" customHeight="1" x14ac:dyDescent="0.25">
      <c r="A1002" s="4"/>
      <c r="B1002" s="4"/>
      <c r="C1002" s="4"/>
      <c r="D1002" s="4"/>
      <c r="E1002" s="11"/>
      <c r="F1002" s="11"/>
      <c r="G1002" s="18"/>
      <c r="H1002" s="17">
        <f t="shared" si="15"/>
        <v>0</v>
      </c>
    </row>
    <row r="1003" spans="1:8" s="5" customFormat="1" ht="15" customHeight="1" x14ac:dyDescent="0.25">
      <c r="A1003" s="4"/>
      <c r="B1003" s="4"/>
      <c r="C1003" s="4"/>
      <c r="D1003" s="4"/>
      <c r="E1003" s="11"/>
      <c r="F1003" s="11"/>
      <c r="G1003" s="18"/>
      <c r="H1003" s="17">
        <f t="shared" si="15"/>
        <v>0</v>
      </c>
    </row>
    <row r="1004" spans="1:8" s="5" customFormat="1" ht="15" customHeight="1" x14ac:dyDescent="0.25">
      <c r="A1004" s="4"/>
      <c r="B1004" s="4"/>
      <c r="C1004" s="4"/>
      <c r="D1004" s="4"/>
      <c r="E1004" s="11"/>
      <c r="F1004" s="11"/>
      <c r="G1004" s="18"/>
      <c r="H1004" s="17">
        <f t="shared" si="15"/>
        <v>0</v>
      </c>
    </row>
    <row r="1005" spans="1:8" s="5" customFormat="1" ht="15" customHeight="1" x14ac:dyDescent="0.25">
      <c r="A1005" s="4"/>
      <c r="B1005" s="4"/>
      <c r="C1005" s="4"/>
      <c r="D1005" s="4"/>
      <c r="E1005" s="11"/>
      <c r="F1005" s="11"/>
      <c r="G1005" s="18"/>
      <c r="H1005" s="17">
        <f t="shared" si="15"/>
        <v>0</v>
      </c>
    </row>
    <row r="1006" spans="1:8" s="5" customFormat="1" ht="15" customHeight="1" x14ac:dyDescent="0.25">
      <c r="A1006" s="4"/>
      <c r="B1006" s="4"/>
      <c r="C1006" s="4"/>
      <c r="D1006" s="4"/>
      <c r="E1006" s="11"/>
      <c r="F1006" s="11"/>
      <c r="G1006" s="18"/>
      <c r="H1006" s="17">
        <f t="shared" si="15"/>
        <v>0</v>
      </c>
    </row>
    <row r="1007" spans="1:8" s="5" customFormat="1" ht="15" customHeight="1" x14ac:dyDescent="0.25">
      <c r="A1007" s="4"/>
      <c r="B1007" s="4"/>
      <c r="C1007" s="4"/>
      <c r="D1007" s="4"/>
      <c r="E1007" s="11"/>
      <c r="F1007" s="11"/>
      <c r="G1007" s="18"/>
      <c r="H1007" s="17">
        <f t="shared" si="15"/>
        <v>0</v>
      </c>
    </row>
    <row r="1008" spans="1:8" s="5" customFormat="1" ht="15" customHeight="1" x14ac:dyDescent="0.25">
      <c r="A1008" s="4"/>
      <c r="B1008" s="4"/>
      <c r="C1008" s="4"/>
      <c r="D1008" s="4"/>
      <c r="E1008" s="11"/>
      <c r="F1008" s="11"/>
      <c r="G1008" s="18"/>
      <c r="H1008" s="17">
        <f t="shared" si="15"/>
        <v>0</v>
      </c>
    </row>
    <row r="1009" spans="1:8" s="5" customFormat="1" ht="15" customHeight="1" x14ac:dyDescent="0.25">
      <c r="A1009" s="4"/>
      <c r="B1009" s="4"/>
      <c r="C1009" s="4"/>
      <c r="D1009" s="4"/>
      <c r="E1009" s="11"/>
      <c r="F1009" s="11"/>
      <c r="G1009" s="18"/>
      <c r="H1009" s="17">
        <f t="shared" si="15"/>
        <v>0</v>
      </c>
    </row>
    <row r="1010" spans="1:8" s="5" customFormat="1" ht="15" customHeight="1" x14ac:dyDescent="0.25">
      <c r="A1010" s="4"/>
      <c r="B1010" s="4"/>
      <c r="C1010" s="4"/>
      <c r="D1010" s="4"/>
      <c r="E1010" s="11"/>
      <c r="F1010" s="11"/>
      <c r="G1010" s="18"/>
      <c r="H1010" s="17">
        <f t="shared" si="15"/>
        <v>0</v>
      </c>
    </row>
    <row r="1011" spans="1:8" s="5" customFormat="1" ht="15" customHeight="1" x14ac:dyDescent="0.25">
      <c r="A1011" s="4"/>
      <c r="B1011" s="4"/>
      <c r="C1011" s="4"/>
      <c r="D1011" s="4"/>
      <c r="E1011" s="11"/>
      <c r="F1011" s="11"/>
      <c r="G1011" s="18"/>
      <c r="H1011" s="17">
        <f t="shared" si="15"/>
        <v>0</v>
      </c>
    </row>
    <row r="1012" spans="1:8" s="5" customFormat="1" ht="15" customHeight="1" x14ac:dyDescent="0.25">
      <c r="A1012" s="4"/>
      <c r="B1012" s="4"/>
      <c r="C1012" s="4"/>
      <c r="D1012" s="4"/>
      <c r="E1012" s="11"/>
      <c r="F1012" s="11"/>
      <c r="G1012" s="18"/>
      <c r="H1012" s="17">
        <f t="shared" si="15"/>
        <v>0</v>
      </c>
    </row>
    <row r="1013" spans="1:8" s="5" customFormat="1" ht="15" customHeight="1" x14ac:dyDescent="0.25">
      <c r="A1013" s="4"/>
      <c r="B1013" s="4"/>
      <c r="C1013" s="4"/>
      <c r="D1013" s="4"/>
      <c r="E1013" s="11"/>
      <c r="F1013" s="11"/>
      <c r="G1013" s="18"/>
      <c r="H1013" s="17">
        <f t="shared" si="15"/>
        <v>0</v>
      </c>
    </row>
    <row r="1014" spans="1:8" s="5" customFormat="1" ht="15" customHeight="1" x14ac:dyDescent="0.25">
      <c r="A1014" s="4"/>
      <c r="B1014" s="4"/>
      <c r="C1014" s="4"/>
      <c r="D1014" s="4"/>
      <c r="E1014" s="11"/>
      <c r="F1014" s="11"/>
      <c r="G1014" s="18"/>
      <c r="H1014" s="17">
        <f t="shared" si="15"/>
        <v>0</v>
      </c>
    </row>
    <row r="1015" spans="1:8" s="5" customFormat="1" ht="15" customHeight="1" x14ac:dyDescent="0.25">
      <c r="A1015" s="4"/>
      <c r="B1015" s="4"/>
      <c r="C1015" s="4"/>
      <c r="D1015" s="4"/>
      <c r="E1015" s="11"/>
      <c r="F1015" s="11"/>
      <c r="G1015" s="18"/>
      <c r="H1015" s="17">
        <f t="shared" si="15"/>
        <v>0</v>
      </c>
    </row>
    <row r="1016" spans="1:8" s="5" customFormat="1" ht="15" customHeight="1" x14ac:dyDescent="0.25">
      <c r="A1016" s="4"/>
      <c r="B1016" s="4"/>
      <c r="C1016" s="4"/>
      <c r="D1016" s="4"/>
      <c r="E1016" s="11"/>
      <c r="F1016" s="11"/>
      <c r="G1016" s="18"/>
      <c r="H1016" s="17">
        <f t="shared" si="15"/>
        <v>0</v>
      </c>
    </row>
    <row r="1017" spans="1:8" s="5" customFormat="1" ht="15" customHeight="1" x14ac:dyDescent="0.25">
      <c r="A1017" s="4"/>
      <c r="B1017" s="4"/>
      <c r="C1017" s="4"/>
      <c r="D1017" s="4"/>
      <c r="E1017" s="11"/>
      <c r="F1017" s="11"/>
      <c r="G1017" s="18"/>
      <c r="H1017" s="17">
        <f t="shared" si="15"/>
        <v>0</v>
      </c>
    </row>
    <row r="1018" spans="1:8" s="5" customFormat="1" ht="15" customHeight="1" x14ac:dyDescent="0.25">
      <c r="A1018" s="4"/>
      <c r="B1018" s="4"/>
      <c r="C1018" s="4"/>
      <c r="D1018" s="4"/>
      <c r="E1018" s="11"/>
      <c r="F1018" s="11"/>
      <c r="G1018" s="18"/>
      <c r="H1018" s="17">
        <f t="shared" si="15"/>
        <v>0</v>
      </c>
    </row>
    <row r="1019" spans="1:8" s="5" customFormat="1" ht="15" customHeight="1" x14ac:dyDescent="0.25">
      <c r="A1019" s="4"/>
      <c r="B1019" s="4"/>
      <c r="C1019" s="4"/>
      <c r="D1019" s="4"/>
      <c r="E1019" s="11"/>
      <c r="F1019" s="11"/>
      <c r="G1019" s="18"/>
      <c r="H1019" s="17">
        <f t="shared" si="15"/>
        <v>0</v>
      </c>
    </row>
    <row r="1020" spans="1:8" s="5" customFormat="1" ht="15" customHeight="1" x14ac:dyDescent="0.25">
      <c r="A1020" s="4"/>
      <c r="B1020" s="4"/>
      <c r="C1020" s="4"/>
      <c r="D1020" s="4"/>
      <c r="E1020" s="11"/>
      <c r="F1020" s="11"/>
      <c r="G1020" s="18"/>
      <c r="H1020" s="17">
        <f t="shared" si="15"/>
        <v>0</v>
      </c>
    </row>
    <row r="1021" spans="1:8" s="5" customFormat="1" ht="15" customHeight="1" x14ac:dyDescent="0.25">
      <c r="A1021" s="4"/>
      <c r="B1021" s="4"/>
      <c r="C1021" s="4"/>
      <c r="D1021" s="4"/>
      <c r="E1021" s="11"/>
      <c r="F1021" s="11"/>
      <c r="G1021" s="18"/>
      <c r="H1021" s="17">
        <f t="shared" si="15"/>
        <v>0</v>
      </c>
    </row>
    <row r="1022" spans="1:8" s="5" customFormat="1" ht="15" customHeight="1" x14ac:dyDescent="0.25">
      <c r="A1022" s="4"/>
      <c r="B1022" s="4"/>
      <c r="C1022" s="4"/>
      <c r="D1022" s="4"/>
      <c r="E1022" s="11"/>
      <c r="F1022" s="11"/>
      <c r="G1022" s="18"/>
      <c r="H1022" s="17">
        <f t="shared" si="15"/>
        <v>0</v>
      </c>
    </row>
    <row r="1023" spans="1:8" s="5" customFormat="1" ht="15" customHeight="1" x14ac:dyDescent="0.25">
      <c r="A1023" s="4"/>
      <c r="B1023" s="4"/>
      <c r="C1023" s="4"/>
      <c r="D1023" s="4"/>
      <c r="E1023" s="11"/>
      <c r="F1023" s="11"/>
      <c r="G1023" s="18"/>
      <c r="H1023" s="17">
        <f t="shared" si="15"/>
        <v>0</v>
      </c>
    </row>
    <row r="1024" spans="1:8" s="5" customFormat="1" ht="15" customHeight="1" x14ac:dyDescent="0.25">
      <c r="A1024" s="4"/>
      <c r="B1024" s="4"/>
      <c r="C1024" s="4"/>
      <c r="D1024" s="4"/>
      <c r="E1024" s="11"/>
      <c r="F1024" s="11"/>
      <c r="G1024" s="18"/>
      <c r="H1024" s="17">
        <f t="shared" si="15"/>
        <v>0</v>
      </c>
    </row>
    <row r="1025" spans="1:8" s="5" customFormat="1" ht="15" customHeight="1" x14ac:dyDescent="0.25">
      <c r="A1025" s="4"/>
      <c r="B1025" s="4"/>
      <c r="C1025" s="4"/>
      <c r="D1025" s="4"/>
      <c r="E1025" s="11"/>
      <c r="F1025" s="11"/>
      <c r="G1025" s="18"/>
      <c r="H1025" s="17">
        <f t="shared" si="15"/>
        <v>0</v>
      </c>
    </row>
    <row r="1026" spans="1:8" s="5" customFormat="1" ht="15" customHeight="1" x14ac:dyDescent="0.25">
      <c r="A1026" s="4"/>
      <c r="B1026" s="4"/>
      <c r="C1026" s="4"/>
      <c r="D1026" s="4"/>
      <c r="E1026" s="11"/>
      <c r="F1026" s="11"/>
      <c r="G1026" s="18"/>
      <c r="H1026" s="17">
        <f t="shared" si="15"/>
        <v>0</v>
      </c>
    </row>
    <row r="1027" spans="1:8" s="5" customFormat="1" ht="15" customHeight="1" x14ac:dyDescent="0.25">
      <c r="A1027" s="4"/>
      <c r="B1027" s="4"/>
      <c r="C1027" s="4"/>
      <c r="D1027" s="4"/>
      <c r="E1027" s="11"/>
      <c r="F1027" s="11"/>
      <c r="G1027" s="18"/>
      <c r="H1027" s="17">
        <f t="shared" si="15"/>
        <v>0</v>
      </c>
    </row>
    <row r="1028" spans="1:8" s="5" customFormat="1" ht="15" customHeight="1" x14ac:dyDescent="0.25">
      <c r="A1028" s="4"/>
      <c r="B1028" s="4"/>
      <c r="C1028" s="4"/>
      <c r="D1028" s="4"/>
      <c r="E1028" s="11"/>
      <c r="F1028" s="11"/>
      <c r="G1028" s="18"/>
      <c r="H1028" s="17">
        <f t="shared" si="15"/>
        <v>0</v>
      </c>
    </row>
    <row r="1029" spans="1:8" s="5" customFormat="1" ht="15" customHeight="1" x14ac:dyDescent="0.25">
      <c r="A1029" s="4"/>
      <c r="B1029" s="4"/>
      <c r="C1029" s="4"/>
      <c r="D1029" s="4"/>
      <c r="E1029" s="11"/>
      <c r="F1029" s="11"/>
      <c r="G1029" s="18"/>
      <c r="H1029" s="17">
        <f t="shared" si="15"/>
        <v>0</v>
      </c>
    </row>
    <row r="1030" spans="1:8" s="5" customFormat="1" ht="15" customHeight="1" x14ac:dyDescent="0.25">
      <c r="A1030" s="4"/>
      <c r="B1030" s="4"/>
      <c r="C1030" s="4"/>
      <c r="D1030" s="4"/>
      <c r="E1030" s="11"/>
      <c r="F1030" s="11"/>
      <c r="G1030" s="18"/>
      <c r="H1030" s="17">
        <f t="shared" ref="H1030:H1093" si="16">E1030*G1030</f>
        <v>0</v>
      </c>
    </row>
    <row r="1031" spans="1:8" s="5" customFormat="1" ht="15" customHeight="1" x14ac:dyDescent="0.25">
      <c r="A1031" s="4"/>
      <c r="B1031" s="4"/>
      <c r="C1031" s="4"/>
      <c r="D1031" s="4"/>
      <c r="E1031" s="11"/>
      <c r="F1031" s="11"/>
      <c r="G1031" s="18"/>
      <c r="H1031" s="17">
        <f t="shared" si="16"/>
        <v>0</v>
      </c>
    </row>
    <row r="1032" spans="1:8" s="5" customFormat="1" ht="15" customHeight="1" x14ac:dyDescent="0.25">
      <c r="A1032" s="4"/>
      <c r="B1032" s="4"/>
      <c r="C1032" s="4"/>
      <c r="D1032" s="4"/>
      <c r="E1032" s="11"/>
      <c r="F1032" s="11"/>
      <c r="G1032" s="18"/>
      <c r="H1032" s="17">
        <f t="shared" si="16"/>
        <v>0</v>
      </c>
    </row>
    <row r="1033" spans="1:8" s="5" customFormat="1" ht="15" customHeight="1" x14ac:dyDescent="0.25">
      <c r="A1033" s="4"/>
      <c r="B1033" s="4"/>
      <c r="C1033" s="4"/>
      <c r="D1033" s="4"/>
      <c r="E1033" s="11"/>
      <c r="F1033" s="11"/>
      <c r="G1033" s="18"/>
      <c r="H1033" s="17">
        <f t="shared" si="16"/>
        <v>0</v>
      </c>
    </row>
    <row r="1034" spans="1:8" s="5" customFormat="1" ht="15" customHeight="1" x14ac:dyDescent="0.25">
      <c r="A1034" s="4"/>
      <c r="B1034" s="4"/>
      <c r="C1034" s="4"/>
      <c r="D1034" s="4"/>
      <c r="E1034" s="11"/>
      <c r="F1034" s="11"/>
      <c r="G1034" s="18"/>
      <c r="H1034" s="17">
        <f t="shared" si="16"/>
        <v>0</v>
      </c>
    </row>
    <row r="1035" spans="1:8" s="5" customFormat="1" ht="15" customHeight="1" x14ac:dyDescent="0.25">
      <c r="A1035" s="4"/>
      <c r="B1035" s="4"/>
      <c r="C1035" s="4"/>
      <c r="D1035" s="4"/>
      <c r="E1035" s="11"/>
      <c r="F1035" s="11"/>
      <c r="G1035" s="18"/>
      <c r="H1035" s="17">
        <f t="shared" si="16"/>
        <v>0</v>
      </c>
    </row>
    <row r="1036" spans="1:8" s="5" customFormat="1" ht="15" customHeight="1" x14ac:dyDescent="0.25">
      <c r="A1036" s="4"/>
      <c r="B1036" s="4"/>
      <c r="C1036" s="4"/>
      <c r="D1036" s="4"/>
      <c r="E1036" s="11"/>
      <c r="F1036" s="11"/>
      <c r="G1036" s="18"/>
      <c r="H1036" s="17">
        <f t="shared" si="16"/>
        <v>0</v>
      </c>
    </row>
    <row r="1037" spans="1:8" s="5" customFormat="1" ht="15" customHeight="1" x14ac:dyDescent="0.25">
      <c r="A1037" s="4"/>
      <c r="B1037" s="4"/>
      <c r="C1037" s="4"/>
      <c r="D1037" s="4"/>
      <c r="E1037" s="11"/>
      <c r="F1037" s="11"/>
      <c r="G1037" s="18"/>
      <c r="H1037" s="17">
        <f t="shared" si="16"/>
        <v>0</v>
      </c>
    </row>
    <row r="1038" spans="1:8" s="5" customFormat="1" ht="15" customHeight="1" x14ac:dyDescent="0.25">
      <c r="A1038" s="4"/>
      <c r="B1038" s="4"/>
      <c r="C1038" s="4"/>
      <c r="D1038" s="4"/>
      <c r="E1038" s="11"/>
      <c r="F1038" s="11"/>
      <c r="G1038" s="18"/>
      <c r="H1038" s="17">
        <f t="shared" si="16"/>
        <v>0</v>
      </c>
    </row>
    <row r="1039" spans="1:8" s="5" customFormat="1" ht="15" customHeight="1" x14ac:dyDescent="0.25">
      <c r="A1039" s="4"/>
      <c r="B1039" s="4"/>
      <c r="C1039" s="4"/>
      <c r="D1039" s="4"/>
      <c r="E1039" s="11"/>
      <c r="F1039" s="11"/>
      <c r="G1039" s="18"/>
      <c r="H1039" s="17">
        <f t="shared" si="16"/>
        <v>0</v>
      </c>
    </row>
    <row r="1040" spans="1:8" s="5" customFormat="1" ht="15" customHeight="1" x14ac:dyDescent="0.25">
      <c r="A1040" s="4"/>
      <c r="B1040" s="4"/>
      <c r="C1040" s="4"/>
      <c r="D1040" s="4"/>
      <c r="E1040" s="11"/>
      <c r="F1040" s="11"/>
      <c r="G1040" s="18"/>
      <c r="H1040" s="17">
        <f t="shared" si="16"/>
        <v>0</v>
      </c>
    </row>
    <row r="1041" spans="1:8" s="5" customFormat="1" ht="15" customHeight="1" x14ac:dyDescent="0.25">
      <c r="A1041" s="4"/>
      <c r="B1041" s="4"/>
      <c r="C1041" s="4"/>
      <c r="D1041" s="4"/>
      <c r="E1041" s="11"/>
      <c r="F1041" s="11"/>
      <c r="G1041" s="18"/>
      <c r="H1041" s="17">
        <f t="shared" si="16"/>
        <v>0</v>
      </c>
    </row>
    <row r="1042" spans="1:8" s="5" customFormat="1" ht="15" customHeight="1" x14ac:dyDescent="0.25">
      <c r="A1042" s="4"/>
      <c r="B1042" s="4"/>
      <c r="C1042" s="4"/>
      <c r="D1042" s="4"/>
      <c r="E1042" s="11"/>
      <c r="F1042" s="11"/>
      <c r="G1042" s="18"/>
      <c r="H1042" s="17">
        <f t="shared" si="16"/>
        <v>0</v>
      </c>
    </row>
    <row r="1043" spans="1:8" s="5" customFormat="1" ht="15" customHeight="1" x14ac:dyDescent="0.25">
      <c r="A1043" s="4"/>
      <c r="B1043" s="4"/>
      <c r="C1043" s="4"/>
      <c r="D1043" s="4"/>
      <c r="E1043" s="11"/>
      <c r="F1043" s="11"/>
      <c r="G1043" s="18"/>
      <c r="H1043" s="17">
        <f t="shared" si="16"/>
        <v>0</v>
      </c>
    </row>
    <row r="1044" spans="1:8" s="5" customFormat="1" ht="15" customHeight="1" x14ac:dyDescent="0.25">
      <c r="A1044" s="4"/>
      <c r="B1044" s="4"/>
      <c r="C1044" s="4"/>
      <c r="D1044" s="4"/>
      <c r="E1044" s="11"/>
      <c r="F1044" s="11"/>
      <c r="G1044" s="18"/>
      <c r="H1044" s="17">
        <f t="shared" si="16"/>
        <v>0</v>
      </c>
    </row>
    <row r="1045" spans="1:8" s="5" customFormat="1" ht="15" customHeight="1" x14ac:dyDescent="0.25">
      <c r="A1045" s="4"/>
      <c r="B1045" s="4"/>
      <c r="C1045" s="4"/>
      <c r="D1045" s="4"/>
      <c r="E1045" s="11"/>
      <c r="F1045" s="11"/>
      <c r="G1045" s="18"/>
      <c r="H1045" s="17">
        <f t="shared" si="16"/>
        <v>0</v>
      </c>
    </row>
    <row r="1046" spans="1:8" s="5" customFormat="1" ht="15" customHeight="1" x14ac:dyDescent="0.25">
      <c r="A1046" s="4"/>
      <c r="B1046" s="4"/>
      <c r="C1046" s="4"/>
      <c r="D1046" s="4"/>
      <c r="E1046" s="11"/>
      <c r="F1046" s="11"/>
      <c r="G1046" s="18"/>
      <c r="H1046" s="17">
        <f t="shared" si="16"/>
        <v>0</v>
      </c>
    </row>
    <row r="1047" spans="1:8" s="5" customFormat="1" ht="15" customHeight="1" x14ac:dyDescent="0.25">
      <c r="A1047" s="4"/>
      <c r="B1047" s="4"/>
      <c r="C1047" s="4"/>
      <c r="D1047" s="4"/>
      <c r="E1047" s="11"/>
      <c r="F1047" s="11"/>
      <c r="G1047" s="18"/>
      <c r="H1047" s="17">
        <f t="shared" si="16"/>
        <v>0</v>
      </c>
    </row>
    <row r="1048" spans="1:8" s="5" customFormat="1" ht="15" customHeight="1" x14ac:dyDescent="0.25">
      <c r="A1048" s="4"/>
      <c r="B1048" s="4"/>
      <c r="C1048" s="4"/>
      <c r="D1048" s="4"/>
      <c r="E1048" s="11"/>
      <c r="F1048" s="11"/>
      <c r="G1048" s="18"/>
      <c r="H1048" s="17">
        <f t="shared" si="16"/>
        <v>0</v>
      </c>
    </row>
    <row r="1049" spans="1:8" s="5" customFormat="1" ht="15" customHeight="1" x14ac:dyDescent="0.25">
      <c r="A1049" s="4"/>
      <c r="B1049" s="4"/>
      <c r="C1049" s="4"/>
      <c r="D1049" s="4"/>
      <c r="E1049" s="11"/>
      <c r="F1049" s="11"/>
      <c r="G1049" s="18"/>
      <c r="H1049" s="17">
        <f t="shared" si="16"/>
        <v>0</v>
      </c>
    </row>
    <row r="1050" spans="1:8" s="5" customFormat="1" ht="15" customHeight="1" x14ac:dyDescent="0.25">
      <c r="A1050" s="4"/>
      <c r="B1050" s="4"/>
      <c r="C1050" s="4"/>
      <c r="D1050" s="4"/>
      <c r="E1050" s="11"/>
      <c r="F1050" s="11"/>
      <c r="G1050" s="18"/>
      <c r="H1050" s="17">
        <f t="shared" si="16"/>
        <v>0</v>
      </c>
    </row>
    <row r="1051" spans="1:8" s="5" customFormat="1" ht="15" customHeight="1" x14ac:dyDescent="0.25">
      <c r="A1051" s="4"/>
      <c r="B1051" s="4"/>
      <c r="C1051" s="4"/>
      <c r="D1051" s="4"/>
      <c r="E1051" s="11"/>
      <c r="F1051" s="11"/>
      <c r="G1051" s="18"/>
      <c r="H1051" s="17">
        <f t="shared" si="16"/>
        <v>0</v>
      </c>
    </row>
    <row r="1052" spans="1:8" s="5" customFormat="1" ht="15" customHeight="1" x14ac:dyDescent="0.25">
      <c r="A1052" s="4"/>
      <c r="B1052" s="4"/>
      <c r="C1052" s="4"/>
      <c r="D1052" s="4"/>
      <c r="E1052" s="11"/>
      <c r="F1052" s="11"/>
      <c r="G1052" s="18"/>
      <c r="H1052" s="17">
        <f t="shared" si="16"/>
        <v>0</v>
      </c>
    </row>
    <row r="1053" spans="1:8" s="5" customFormat="1" ht="15" customHeight="1" x14ac:dyDescent="0.25">
      <c r="A1053" s="4"/>
      <c r="B1053" s="4"/>
      <c r="C1053" s="4"/>
      <c r="D1053" s="4"/>
      <c r="E1053" s="11"/>
      <c r="F1053" s="11"/>
      <c r="G1053" s="18"/>
      <c r="H1053" s="17">
        <f t="shared" si="16"/>
        <v>0</v>
      </c>
    </row>
    <row r="1054" spans="1:8" s="5" customFormat="1" ht="15" customHeight="1" x14ac:dyDescent="0.25">
      <c r="A1054" s="4"/>
      <c r="B1054" s="4"/>
      <c r="C1054" s="4"/>
      <c r="D1054" s="4"/>
      <c r="E1054" s="11"/>
      <c r="F1054" s="11"/>
      <c r="G1054" s="18"/>
      <c r="H1054" s="17">
        <f t="shared" si="16"/>
        <v>0</v>
      </c>
    </row>
    <row r="1055" spans="1:8" s="5" customFormat="1" ht="15" customHeight="1" x14ac:dyDescent="0.25">
      <c r="A1055" s="4"/>
      <c r="B1055" s="4"/>
      <c r="C1055" s="4"/>
      <c r="D1055" s="4"/>
      <c r="E1055" s="11"/>
      <c r="F1055" s="11"/>
      <c r="G1055" s="18"/>
      <c r="H1055" s="17">
        <f t="shared" si="16"/>
        <v>0</v>
      </c>
    </row>
    <row r="1056" spans="1:8" s="5" customFormat="1" ht="15" customHeight="1" x14ac:dyDescent="0.25">
      <c r="A1056" s="4"/>
      <c r="B1056" s="4"/>
      <c r="C1056" s="4"/>
      <c r="D1056" s="4"/>
      <c r="E1056" s="11"/>
      <c r="F1056" s="11"/>
      <c r="G1056" s="18"/>
      <c r="H1056" s="17">
        <f t="shared" si="16"/>
        <v>0</v>
      </c>
    </row>
    <row r="1057" spans="1:8" s="5" customFormat="1" ht="15" customHeight="1" x14ac:dyDescent="0.25">
      <c r="A1057" s="4"/>
      <c r="B1057" s="4"/>
      <c r="C1057" s="4"/>
      <c r="D1057" s="4"/>
      <c r="E1057" s="11"/>
      <c r="F1057" s="11"/>
      <c r="G1057" s="18"/>
      <c r="H1057" s="17">
        <f t="shared" si="16"/>
        <v>0</v>
      </c>
    </row>
    <row r="1058" spans="1:8" s="5" customFormat="1" ht="15" customHeight="1" x14ac:dyDescent="0.25">
      <c r="A1058" s="4"/>
      <c r="B1058" s="4"/>
      <c r="C1058" s="4"/>
      <c r="D1058" s="4"/>
      <c r="E1058" s="11"/>
      <c r="F1058" s="11"/>
      <c r="G1058" s="18"/>
      <c r="H1058" s="17">
        <f t="shared" si="16"/>
        <v>0</v>
      </c>
    </row>
    <row r="1059" spans="1:8" s="5" customFormat="1" ht="15" customHeight="1" x14ac:dyDescent="0.25">
      <c r="A1059" s="4"/>
      <c r="B1059" s="4"/>
      <c r="C1059" s="4"/>
      <c r="D1059" s="4"/>
      <c r="E1059" s="11"/>
      <c r="F1059" s="11"/>
      <c r="G1059" s="18"/>
      <c r="H1059" s="17">
        <f t="shared" si="16"/>
        <v>0</v>
      </c>
    </row>
    <row r="1060" spans="1:8" s="5" customFormat="1" ht="15" customHeight="1" x14ac:dyDescent="0.25">
      <c r="A1060" s="4"/>
      <c r="B1060" s="4"/>
      <c r="C1060" s="4"/>
      <c r="D1060" s="4"/>
      <c r="E1060" s="11"/>
      <c r="F1060" s="11"/>
      <c r="G1060" s="18"/>
      <c r="H1060" s="17">
        <f t="shared" si="16"/>
        <v>0</v>
      </c>
    </row>
    <row r="1061" spans="1:8" s="5" customFormat="1" ht="15" customHeight="1" x14ac:dyDescent="0.25">
      <c r="A1061" s="4"/>
      <c r="B1061" s="4"/>
      <c r="C1061" s="4"/>
      <c r="D1061" s="4"/>
      <c r="E1061" s="11"/>
      <c r="F1061" s="11"/>
      <c r="G1061" s="18"/>
      <c r="H1061" s="17">
        <f t="shared" si="16"/>
        <v>0</v>
      </c>
    </row>
    <row r="1062" spans="1:8" s="5" customFormat="1" ht="15" customHeight="1" x14ac:dyDescent="0.25">
      <c r="A1062" s="4"/>
      <c r="B1062" s="4"/>
      <c r="C1062" s="4"/>
      <c r="D1062" s="4"/>
      <c r="E1062" s="11"/>
      <c r="F1062" s="11"/>
      <c r="G1062" s="18"/>
      <c r="H1062" s="17">
        <f t="shared" si="16"/>
        <v>0</v>
      </c>
    </row>
    <row r="1063" spans="1:8" s="5" customFormat="1" ht="15" customHeight="1" x14ac:dyDescent="0.25">
      <c r="A1063" s="4"/>
      <c r="B1063" s="4"/>
      <c r="C1063" s="4"/>
      <c r="D1063" s="4"/>
      <c r="E1063" s="11"/>
      <c r="F1063" s="11"/>
      <c r="G1063" s="18"/>
      <c r="H1063" s="17">
        <f t="shared" si="16"/>
        <v>0</v>
      </c>
    </row>
    <row r="1064" spans="1:8" s="5" customFormat="1" ht="15" customHeight="1" x14ac:dyDescent="0.25">
      <c r="A1064" s="4"/>
      <c r="B1064" s="4"/>
      <c r="C1064" s="4"/>
      <c r="D1064" s="4"/>
      <c r="E1064" s="11"/>
      <c r="F1064" s="11"/>
      <c r="G1064" s="18"/>
      <c r="H1064" s="17">
        <f t="shared" si="16"/>
        <v>0</v>
      </c>
    </row>
    <row r="1065" spans="1:8" s="5" customFormat="1" ht="15" customHeight="1" x14ac:dyDescent="0.25">
      <c r="A1065" s="4"/>
      <c r="B1065" s="4"/>
      <c r="C1065" s="4"/>
      <c r="D1065" s="4"/>
      <c r="E1065" s="11"/>
      <c r="F1065" s="11"/>
      <c r="G1065" s="18"/>
      <c r="H1065" s="17">
        <f t="shared" si="16"/>
        <v>0</v>
      </c>
    </row>
    <row r="1066" spans="1:8" s="5" customFormat="1" ht="15" customHeight="1" x14ac:dyDescent="0.25">
      <c r="A1066" s="4"/>
      <c r="B1066" s="4"/>
      <c r="C1066" s="4"/>
      <c r="D1066" s="4"/>
      <c r="E1066" s="11"/>
      <c r="F1066" s="11"/>
      <c r="G1066" s="18"/>
      <c r="H1066" s="17">
        <f t="shared" si="16"/>
        <v>0</v>
      </c>
    </row>
    <row r="1067" spans="1:8" s="5" customFormat="1" ht="15" customHeight="1" x14ac:dyDescent="0.25">
      <c r="A1067" s="4"/>
      <c r="B1067" s="4"/>
      <c r="C1067" s="4"/>
      <c r="D1067" s="4"/>
      <c r="E1067" s="11"/>
      <c r="F1067" s="11"/>
      <c r="G1067" s="18"/>
      <c r="H1067" s="17">
        <f t="shared" si="16"/>
        <v>0</v>
      </c>
    </row>
    <row r="1068" spans="1:8" s="5" customFormat="1" ht="15" customHeight="1" x14ac:dyDescent="0.25">
      <c r="A1068" s="4"/>
      <c r="B1068" s="4"/>
      <c r="C1068" s="4"/>
      <c r="D1068" s="4"/>
      <c r="E1068" s="11"/>
      <c r="F1068" s="11"/>
      <c r="G1068" s="18"/>
      <c r="H1068" s="17">
        <f t="shared" si="16"/>
        <v>0</v>
      </c>
    </row>
    <row r="1069" spans="1:8" s="5" customFormat="1" ht="15" customHeight="1" x14ac:dyDescent="0.25">
      <c r="A1069" s="4"/>
      <c r="B1069" s="4"/>
      <c r="C1069" s="4"/>
      <c r="D1069" s="4"/>
      <c r="E1069" s="11"/>
      <c r="F1069" s="11"/>
      <c r="G1069" s="18"/>
      <c r="H1069" s="17">
        <f t="shared" si="16"/>
        <v>0</v>
      </c>
    </row>
    <row r="1070" spans="1:8" s="5" customFormat="1" ht="15" customHeight="1" x14ac:dyDescent="0.25">
      <c r="A1070" s="4"/>
      <c r="B1070" s="4"/>
      <c r="C1070" s="4"/>
      <c r="D1070" s="4"/>
      <c r="E1070" s="11"/>
      <c r="F1070" s="11"/>
      <c r="G1070" s="18"/>
      <c r="H1070" s="17">
        <f t="shared" si="16"/>
        <v>0</v>
      </c>
    </row>
    <row r="1071" spans="1:8" s="5" customFormat="1" ht="15" customHeight="1" x14ac:dyDescent="0.25">
      <c r="A1071" s="4"/>
      <c r="B1071" s="4"/>
      <c r="C1071" s="4"/>
      <c r="D1071" s="4"/>
      <c r="E1071" s="11"/>
      <c r="F1071" s="11"/>
      <c r="G1071" s="18"/>
      <c r="H1071" s="17">
        <f t="shared" si="16"/>
        <v>0</v>
      </c>
    </row>
    <row r="1072" spans="1:8" s="5" customFormat="1" ht="15" customHeight="1" x14ac:dyDescent="0.25">
      <c r="A1072" s="4"/>
      <c r="B1072" s="4"/>
      <c r="C1072" s="4"/>
      <c r="D1072" s="4"/>
      <c r="E1072" s="11"/>
      <c r="F1072" s="11"/>
      <c r="G1072" s="18"/>
      <c r="H1072" s="17">
        <f t="shared" si="16"/>
        <v>0</v>
      </c>
    </row>
    <row r="1073" spans="1:8" s="5" customFormat="1" ht="15" customHeight="1" x14ac:dyDescent="0.25">
      <c r="A1073" s="4"/>
      <c r="B1073" s="4"/>
      <c r="C1073" s="4"/>
      <c r="D1073" s="4"/>
      <c r="E1073" s="11"/>
      <c r="F1073" s="11"/>
      <c r="G1073" s="18"/>
      <c r="H1073" s="17">
        <f t="shared" si="16"/>
        <v>0</v>
      </c>
    </row>
    <row r="1074" spans="1:8" s="5" customFormat="1" ht="15" customHeight="1" x14ac:dyDescent="0.25">
      <c r="A1074" s="4"/>
      <c r="B1074" s="4"/>
      <c r="C1074" s="4"/>
      <c r="D1074" s="4"/>
      <c r="E1074" s="11"/>
      <c r="F1074" s="11"/>
      <c r="G1074" s="18"/>
      <c r="H1074" s="17">
        <f t="shared" si="16"/>
        <v>0</v>
      </c>
    </row>
    <row r="1075" spans="1:8" s="5" customFormat="1" ht="15" customHeight="1" x14ac:dyDescent="0.25">
      <c r="A1075" s="4"/>
      <c r="B1075" s="4"/>
      <c r="C1075" s="4"/>
      <c r="D1075" s="4"/>
      <c r="E1075" s="11"/>
      <c r="F1075" s="11"/>
      <c r="G1075" s="18"/>
      <c r="H1075" s="17">
        <f t="shared" si="16"/>
        <v>0</v>
      </c>
    </row>
    <row r="1076" spans="1:8" s="5" customFormat="1" ht="15" customHeight="1" x14ac:dyDescent="0.25">
      <c r="A1076" s="4"/>
      <c r="B1076" s="4"/>
      <c r="C1076" s="4"/>
      <c r="D1076" s="4"/>
      <c r="E1076" s="11"/>
      <c r="F1076" s="11"/>
      <c r="G1076" s="18"/>
      <c r="H1076" s="17">
        <f t="shared" si="16"/>
        <v>0</v>
      </c>
    </row>
    <row r="1077" spans="1:8" s="5" customFormat="1" ht="15" customHeight="1" x14ac:dyDescent="0.25">
      <c r="A1077" s="4"/>
      <c r="B1077" s="4"/>
      <c r="C1077" s="4"/>
      <c r="D1077" s="4"/>
      <c r="E1077" s="11"/>
      <c r="F1077" s="11"/>
      <c r="G1077" s="18"/>
      <c r="H1077" s="17">
        <f t="shared" si="16"/>
        <v>0</v>
      </c>
    </row>
    <row r="1078" spans="1:8" s="5" customFormat="1" ht="15" customHeight="1" x14ac:dyDescent="0.25">
      <c r="A1078" s="4"/>
      <c r="B1078" s="4"/>
      <c r="C1078" s="4"/>
      <c r="D1078" s="4"/>
      <c r="E1078" s="11"/>
      <c r="F1078" s="11"/>
      <c r="G1078" s="18"/>
      <c r="H1078" s="17">
        <f t="shared" si="16"/>
        <v>0</v>
      </c>
    </row>
    <row r="1079" spans="1:8" s="5" customFormat="1" ht="15" customHeight="1" x14ac:dyDescent="0.25">
      <c r="A1079" s="4"/>
      <c r="B1079" s="4"/>
      <c r="C1079" s="4"/>
      <c r="D1079" s="4"/>
      <c r="E1079" s="11"/>
      <c r="F1079" s="11"/>
      <c r="G1079" s="18"/>
      <c r="H1079" s="17">
        <f t="shared" si="16"/>
        <v>0</v>
      </c>
    </row>
    <row r="1080" spans="1:8" s="5" customFormat="1" ht="15" customHeight="1" x14ac:dyDescent="0.25">
      <c r="A1080" s="4"/>
      <c r="B1080" s="4"/>
      <c r="C1080" s="4"/>
      <c r="D1080" s="4"/>
      <c r="E1080" s="11"/>
      <c r="F1080" s="11"/>
      <c r="G1080" s="18"/>
      <c r="H1080" s="17">
        <f t="shared" si="16"/>
        <v>0</v>
      </c>
    </row>
    <row r="1081" spans="1:8" s="5" customFormat="1" ht="15" customHeight="1" x14ac:dyDescent="0.25">
      <c r="A1081" s="4"/>
      <c r="B1081" s="4"/>
      <c r="C1081" s="4"/>
      <c r="D1081" s="4"/>
      <c r="E1081" s="11"/>
      <c r="F1081" s="11"/>
      <c r="G1081" s="18"/>
      <c r="H1081" s="17">
        <f t="shared" si="16"/>
        <v>0</v>
      </c>
    </row>
    <row r="1082" spans="1:8" s="5" customFormat="1" ht="15" customHeight="1" x14ac:dyDescent="0.25">
      <c r="A1082" s="4"/>
      <c r="B1082" s="4"/>
      <c r="C1082" s="4"/>
      <c r="D1082" s="4"/>
      <c r="E1082" s="11"/>
      <c r="F1082" s="11"/>
      <c r="G1082" s="18"/>
      <c r="H1082" s="17">
        <f t="shared" si="16"/>
        <v>0</v>
      </c>
    </row>
    <row r="1083" spans="1:8" s="5" customFormat="1" ht="15" customHeight="1" x14ac:dyDescent="0.25">
      <c r="A1083" s="4"/>
      <c r="B1083" s="4"/>
      <c r="C1083" s="4"/>
      <c r="D1083" s="4"/>
      <c r="E1083" s="11"/>
      <c r="F1083" s="11"/>
      <c r="G1083" s="18"/>
      <c r="H1083" s="17">
        <f t="shared" si="16"/>
        <v>0</v>
      </c>
    </row>
    <row r="1084" spans="1:8" s="5" customFormat="1" ht="15" customHeight="1" x14ac:dyDescent="0.25">
      <c r="A1084" s="4"/>
      <c r="B1084" s="4"/>
      <c r="C1084" s="4"/>
      <c r="D1084" s="4"/>
      <c r="E1084" s="11"/>
      <c r="F1084" s="11"/>
      <c r="G1084" s="18"/>
      <c r="H1084" s="17">
        <f t="shared" si="16"/>
        <v>0</v>
      </c>
    </row>
    <row r="1085" spans="1:8" s="5" customFormat="1" ht="15" customHeight="1" x14ac:dyDescent="0.25">
      <c r="A1085" s="4"/>
      <c r="B1085" s="4"/>
      <c r="C1085" s="4"/>
      <c r="D1085" s="4"/>
      <c r="E1085" s="11"/>
      <c r="F1085" s="11"/>
      <c r="G1085" s="18"/>
      <c r="H1085" s="17">
        <f t="shared" si="16"/>
        <v>0</v>
      </c>
    </row>
    <row r="1086" spans="1:8" s="5" customFormat="1" ht="15" customHeight="1" x14ac:dyDescent="0.25">
      <c r="A1086" s="4"/>
      <c r="B1086" s="4"/>
      <c r="C1086" s="4"/>
      <c r="D1086" s="4"/>
      <c r="E1086" s="11"/>
      <c r="F1086" s="11"/>
      <c r="G1086" s="18"/>
      <c r="H1086" s="17">
        <f t="shared" si="16"/>
        <v>0</v>
      </c>
    </row>
    <row r="1087" spans="1:8" s="5" customFormat="1" ht="15" customHeight="1" x14ac:dyDescent="0.25">
      <c r="A1087" s="4"/>
      <c r="B1087" s="4"/>
      <c r="C1087" s="4"/>
      <c r="D1087" s="4"/>
      <c r="E1087" s="11"/>
      <c r="F1087" s="11"/>
      <c r="G1087" s="18"/>
      <c r="H1087" s="17">
        <f t="shared" si="16"/>
        <v>0</v>
      </c>
    </row>
    <row r="1088" spans="1:8" s="5" customFormat="1" ht="15" customHeight="1" x14ac:dyDescent="0.25">
      <c r="A1088" s="4"/>
      <c r="B1088" s="4"/>
      <c r="C1088" s="4"/>
      <c r="D1088" s="4"/>
      <c r="E1088" s="11"/>
      <c r="F1088" s="11"/>
      <c r="G1088" s="18"/>
      <c r="H1088" s="17">
        <f t="shared" si="16"/>
        <v>0</v>
      </c>
    </row>
    <row r="1089" spans="1:8" s="5" customFormat="1" ht="15" customHeight="1" x14ac:dyDescent="0.25">
      <c r="A1089" s="4"/>
      <c r="B1089" s="4"/>
      <c r="C1089" s="4"/>
      <c r="D1089" s="4"/>
      <c r="E1089" s="11"/>
      <c r="F1089" s="11"/>
      <c r="G1089" s="18"/>
      <c r="H1089" s="17">
        <f t="shared" si="16"/>
        <v>0</v>
      </c>
    </row>
    <row r="1090" spans="1:8" s="5" customFormat="1" ht="15" customHeight="1" x14ac:dyDescent="0.25">
      <c r="A1090" s="4"/>
      <c r="B1090" s="4"/>
      <c r="C1090" s="4"/>
      <c r="D1090" s="4"/>
      <c r="E1090" s="11"/>
      <c r="F1090" s="11"/>
      <c r="G1090" s="18"/>
      <c r="H1090" s="17">
        <f t="shared" si="16"/>
        <v>0</v>
      </c>
    </row>
    <row r="1091" spans="1:8" s="5" customFormat="1" ht="15" customHeight="1" x14ac:dyDescent="0.25">
      <c r="A1091" s="4"/>
      <c r="B1091" s="4"/>
      <c r="C1091" s="4"/>
      <c r="D1091" s="4"/>
      <c r="E1091" s="11"/>
      <c r="F1091" s="11"/>
      <c r="G1091" s="18"/>
      <c r="H1091" s="17">
        <f t="shared" si="16"/>
        <v>0</v>
      </c>
    </row>
    <row r="1092" spans="1:8" s="5" customFormat="1" ht="15" customHeight="1" x14ac:dyDescent="0.25">
      <c r="A1092" s="4"/>
      <c r="B1092" s="4"/>
      <c r="C1092" s="4"/>
      <c r="D1092" s="4"/>
      <c r="E1092" s="11"/>
      <c r="F1092" s="11"/>
      <c r="G1092" s="18"/>
      <c r="H1092" s="17">
        <f t="shared" si="16"/>
        <v>0</v>
      </c>
    </row>
    <row r="1093" spans="1:8" s="5" customFormat="1" ht="15" customHeight="1" x14ac:dyDescent="0.25">
      <c r="A1093" s="4"/>
      <c r="B1093" s="4"/>
      <c r="C1093" s="4"/>
      <c r="D1093" s="4"/>
      <c r="E1093" s="11"/>
      <c r="F1093" s="11"/>
      <c r="G1093" s="18"/>
      <c r="H1093" s="17">
        <f t="shared" si="16"/>
        <v>0</v>
      </c>
    </row>
    <row r="1094" spans="1:8" s="5" customFormat="1" ht="15" customHeight="1" x14ac:dyDescent="0.25">
      <c r="A1094" s="4"/>
      <c r="B1094" s="4"/>
      <c r="C1094" s="4"/>
      <c r="D1094" s="4"/>
      <c r="E1094" s="11"/>
      <c r="F1094" s="11"/>
      <c r="G1094" s="18"/>
      <c r="H1094" s="17">
        <f t="shared" ref="H1094:H1157" si="17">E1094*G1094</f>
        <v>0</v>
      </c>
    </row>
    <row r="1095" spans="1:8" s="5" customFormat="1" ht="15" customHeight="1" x14ac:dyDescent="0.25">
      <c r="A1095" s="4"/>
      <c r="B1095" s="4"/>
      <c r="C1095" s="4"/>
      <c r="D1095" s="4"/>
      <c r="E1095" s="11"/>
      <c r="F1095" s="11"/>
      <c r="G1095" s="18"/>
      <c r="H1095" s="17">
        <f t="shared" si="17"/>
        <v>0</v>
      </c>
    </row>
    <row r="1096" spans="1:8" s="5" customFormat="1" ht="15" customHeight="1" x14ac:dyDescent="0.25">
      <c r="A1096" s="4"/>
      <c r="B1096" s="4"/>
      <c r="C1096" s="4"/>
      <c r="D1096" s="4"/>
      <c r="E1096" s="11"/>
      <c r="F1096" s="11"/>
      <c r="G1096" s="18"/>
      <c r="H1096" s="17">
        <f t="shared" si="17"/>
        <v>0</v>
      </c>
    </row>
    <row r="1097" spans="1:8" s="5" customFormat="1" ht="15" customHeight="1" x14ac:dyDescent="0.25">
      <c r="A1097" s="4"/>
      <c r="B1097" s="4"/>
      <c r="C1097" s="4"/>
      <c r="D1097" s="4"/>
      <c r="E1097" s="11"/>
      <c r="F1097" s="11"/>
      <c r="G1097" s="18"/>
      <c r="H1097" s="17">
        <f t="shared" si="17"/>
        <v>0</v>
      </c>
    </row>
    <row r="1098" spans="1:8" s="5" customFormat="1" ht="15" customHeight="1" x14ac:dyDescent="0.25">
      <c r="A1098" s="4"/>
      <c r="B1098" s="4"/>
      <c r="C1098" s="4"/>
      <c r="D1098" s="4"/>
      <c r="E1098" s="11"/>
      <c r="F1098" s="11"/>
      <c r="G1098" s="18"/>
      <c r="H1098" s="17">
        <f t="shared" si="17"/>
        <v>0</v>
      </c>
    </row>
    <row r="1099" spans="1:8" s="5" customFormat="1" ht="15" customHeight="1" x14ac:dyDescent="0.25">
      <c r="A1099" s="4"/>
      <c r="B1099" s="4"/>
      <c r="C1099" s="4"/>
      <c r="D1099" s="4"/>
      <c r="E1099" s="11"/>
      <c r="F1099" s="11"/>
      <c r="G1099" s="18"/>
      <c r="H1099" s="17">
        <f t="shared" si="17"/>
        <v>0</v>
      </c>
    </row>
    <row r="1100" spans="1:8" s="5" customFormat="1" ht="15" customHeight="1" x14ac:dyDescent="0.25">
      <c r="A1100" s="4"/>
      <c r="B1100" s="4"/>
      <c r="C1100" s="4"/>
      <c r="D1100" s="4"/>
      <c r="E1100" s="11"/>
      <c r="F1100" s="11"/>
      <c r="G1100" s="18"/>
      <c r="H1100" s="17">
        <f t="shared" si="17"/>
        <v>0</v>
      </c>
    </row>
    <row r="1101" spans="1:8" s="5" customFormat="1" ht="15" customHeight="1" x14ac:dyDescent="0.25">
      <c r="A1101" s="4"/>
      <c r="B1101" s="4"/>
      <c r="C1101" s="4"/>
      <c r="D1101" s="4"/>
      <c r="E1101" s="11"/>
      <c r="F1101" s="11"/>
      <c r="G1101" s="18"/>
      <c r="H1101" s="17">
        <f t="shared" si="17"/>
        <v>0</v>
      </c>
    </row>
    <row r="1102" spans="1:8" s="5" customFormat="1" ht="15" customHeight="1" x14ac:dyDescent="0.25">
      <c r="A1102" s="4"/>
      <c r="B1102" s="4"/>
      <c r="C1102" s="4"/>
      <c r="D1102" s="4"/>
      <c r="E1102" s="11"/>
      <c r="F1102" s="11"/>
      <c r="G1102" s="18"/>
      <c r="H1102" s="17">
        <f t="shared" si="17"/>
        <v>0</v>
      </c>
    </row>
    <row r="1103" spans="1:8" s="5" customFormat="1" ht="15" customHeight="1" x14ac:dyDescent="0.25">
      <c r="A1103" s="4"/>
      <c r="B1103" s="4"/>
      <c r="C1103" s="4"/>
      <c r="D1103" s="4"/>
      <c r="E1103" s="11"/>
      <c r="F1103" s="11"/>
      <c r="G1103" s="18"/>
      <c r="H1103" s="17">
        <f t="shared" si="17"/>
        <v>0</v>
      </c>
    </row>
    <row r="1104" spans="1:8" s="5" customFormat="1" ht="15" customHeight="1" x14ac:dyDescent="0.25">
      <c r="A1104" s="4"/>
      <c r="B1104" s="4"/>
      <c r="C1104" s="4"/>
      <c r="D1104" s="4"/>
      <c r="E1104" s="11"/>
      <c r="F1104" s="11"/>
      <c r="G1104" s="18"/>
      <c r="H1104" s="17">
        <f t="shared" si="17"/>
        <v>0</v>
      </c>
    </row>
    <row r="1105" spans="1:8" s="5" customFormat="1" ht="15" customHeight="1" x14ac:dyDescent="0.25">
      <c r="A1105" s="4"/>
      <c r="B1105" s="4"/>
      <c r="C1105" s="4"/>
      <c r="D1105" s="4"/>
      <c r="E1105" s="11"/>
      <c r="F1105" s="11"/>
      <c r="G1105" s="18"/>
      <c r="H1105" s="17">
        <f t="shared" si="17"/>
        <v>0</v>
      </c>
    </row>
    <row r="1106" spans="1:8" s="5" customFormat="1" ht="15" customHeight="1" x14ac:dyDescent="0.25">
      <c r="A1106" s="4"/>
      <c r="B1106" s="4"/>
      <c r="C1106" s="4"/>
      <c r="D1106" s="4"/>
      <c r="E1106" s="11"/>
      <c r="F1106" s="11"/>
      <c r="G1106" s="18"/>
      <c r="H1106" s="17">
        <f t="shared" si="17"/>
        <v>0</v>
      </c>
    </row>
    <row r="1107" spans="1:8" s="5" customFormat="1" ht="15" customHeight="1" x14ac:dyDescent="0.25">
      <c r="A1107" s="4"/>
      <c r="B1107" s="4"/>
      <c r="C1107" s="4"/>
      <c r="D1107" s="4"/>
      <c r="E1107" s="11"/>
      <c r="F1107" s="11"/>
      <c r="G1107" s="18"/>
      <c r="H1107" s="17">
        <f t="shared" si="17"/>
        <v>0</v>
      </c>
    </row>
    <row r="1108" spans="1:8" s="5" customFormat="1" ht="15" customHeight="1" x14ac:dyDescent="0.25">
      <c r="A1108" s="4"/>
      <c r="B1108" s="4"/>
      <c r="C1108" s="4"/>
      <c r="D1108" s="4"/>
      <c r="E1108" s="11"/>
      <c r="F1108" s="11"/>
      <c r="G1108" s="18"/>
      <c r="H1108" s="17">
        <f t="shared" si="17"/>
        <v>0</v>
      </c>
    </row>
    <row r="1109" spans="1:8" s="5" customFormat="1" ht="15" customHeight="1" x14ac:dyDescent="0.25">
      <c r="A1109" s="4"/>
      <c r="B1109" s="4"/>
      <c r="C1109" s="4"/>
      <c r="D1109" s="4"/>
      <c r="E1109" s="11"/>
      <c r="F1109" s="11"/>
      <c r="G1109" s="18"/>
      <c r="H1109" s="17">
        <f t="shared" si="17"/>
        <v>0</v>
      </c>
    </row>
    <row r="1110" spans="1:8" s="5" customFormat="1" ht="15" customHeight="1" x14ac:dyDescent="0.25">
      <c r="A1110" s="4"/>
      <c r="B1110" s="4"/>
      <c r="C1110" s="4"/>
      <c r="D1110" s="4"/>
      <c r="E1110" s="11"/>
      <c r="F1110" s="11"/>
      <c r="G1110" s="18"/>
      <c r="H1110" s="17">
        <f t="shared" si="17"/>
        <v>0</v>
      </c>
    </row>
    <row r="1111" spans="1:8" s="5" customFormat="1" ht="15" customHeight="1" x14ac:dyDescent="0.25">
      <c r="A1111" s="4"/>
      <c r="B1111" s="4"/>
      <c r="C1111" s="4"/>
      <c r="D1111" s="4"/>
      <c r="E1111" s="11"/>
      <c r="F1111" s="11"/>
      <c r="G1111" s="18"/>
      <c r="H1111" s="17">
        <f t="shared" si="17"/>
        <v>0</v>
      </c>
    </row>
    <row r="1112" spans="1:8" s="5" customFormat="1" ht="15" customHeight="1" x14ac:dyDescent="0.25">
      <c r="A1112" s="4"/>
      <c r="B1112" s="4"/>
      <c r="C1112" s="4"/>
      <c r="D1112" s="4"/>
      <c r="E1112" s="11"/>
      <c r="F1112" s="11"/>
      <c r="G1112" s="18"/>
      <c r="H1112" s="17">
        <f t="shared" si="17"/>
        <v>0</v>
      </c>
    </row>
    <row r="1113" spans="1:8" s="5" customFormat="1" ht="15" customHeight="1" x14ac:dyDescent="0.25">
      <c r="A1113" s="4"/>
      <c r="B1113" s="4"/>
      <c r="C1113" s="4"/>
      <c r="D1113" s="4"/>
      <c r="E1113" s="11"/>
      <c r="F1113" s="11"/>
      <c r="G1113" s="18"/>
      <c r="H1113" s="17">
        <f t="shared" si="17"/>
        <v>0</v>
      </c>
    </row>
    <row r="1114" spans="1:8" s="5" customFormat="1" ht="15" customHeight="1" x14ac:dyDescent="0.25">
      <c r="A1114" s="4"/>
      <c r="B1114" s="4"/>
      <c r="C1114" s="4"/>
      <c r="D1114" s="4"/>
      <c r="E1114" s="11"/>
      <c r="F1114" s="11"/>
      <c r="G1114" s="18"/>
      <c r="H1114" s="17">
        <f t="shared" si="17"/>
        <v>0</v>
      </c>
    </row>
    <row r="1115" spans="1:8" s="5" customFormat="1" ht="15" customHeight="1" x14ac:dyDescent="0.25">
      <c r="A1115" s="4"/>
      <c r="B1115" s="4"/>
      <c r="C1115" s="4"/>
      <c r="D1115" s="4"/>
      <c r="E1115" s="11"/>
      <c r="F1115" s="11"/>
      <c r="G1115" s="18"/>
      <c r="H1115" s="17">
        <f t="shared" si="17"/>
        <v>0</v>
      </c>
    </row>
    <row r="1116" spans="1:8" s="5" customFormat="1" ht="15" customHeight="1" x14ac:dyDescent="0.25">
      <c r="A1116" s="4"/>
      <c r="B1116" s="4"/>
      <c r="C1116" s="4"/>
      <c r="D1116" s="4"/>
      <c r="E1116" s="11"/>
      <c r="F1116" s="11"/>
      <c r="G1116" s="18"/>
      <c r="H1116" s="17">
        <f t="shared" si="17"/>
        <v>0</v>
      </c>
    </row>
    <row r="1117" spans="1:8" s="5" customFormat="1" ht="15" customHeight="1" x14ac:dyDescent="0.25">
      <c r="A1117" s="4"/>
      <c r="B1117" s="4"/>
      <c r="C1117" s="4"/>
      <c r="D1117" s="4"/>
      <c r="E1117" s="11"/>
      <c r="F1117" s="11"/>
      <c r="G1117" s="18"/>
      <c r="H1117" s="17">
        <f t="shared" si="17"/>
        <v>0</v>
      </c>
    </row>
    <row r="1118" spans="1:8" s="5" customFormat="1" ht="15" customHeight="1" x14ac:dyDescent="0.25">
      <c r="A1118" s="4"/>
      <c r="B1118" s="4"/>
      <c r="C1118" s="4"/>
      <c r="D1118" s="4"/>
      <c r="E1118" s="11"/>
      <c r="F1118" s="11"/>
      <c r="G1118" s="18"/>
      <c r="H1118" s="17">
        <f t="shared" si="17"/>
        <v>0</v>
      </c>
    </row>
    <row r="1119" spans="1:8" s="5" customFormat="1" ht="15" customHeight="1" x14ac:dyDescent="0.25">
      <c r="A1119" s="4"/>
      <c r="B1119" s="4"/>
      <c r="C1119" s="4"/>
      <c r="D1119" s="4"/>
      <c r="E1119" s="11"/>
      <c r="F1119" s="11"/>
      <c r="G1119" s="18"/>
      <c r="H1119" s="17">
        <f t="shared" si="17"/>
        <v>0</v>
      </c>
    </row>
    <row r="1120" spans="1:8" s="5" customFormat="1" ht="15" customHeight="1" x14ac:dyDescent="0.25">
      <c r="A1120" s="4"/>
      <c r="B1120" s="4"/>
      <c r="C1120" s="4"/>
      <c r="D1120" s="4"/>
      <c r="E1120" s="11"/>
      <c r="F1120" s="11"/>
      <c r="G1120" s="18"/>
      <c r="H1120" s="17">
        <f t="shared" si="17"/>
        <v>0</v>
      </c>
    </row>
    <row r="1121" spans="1:8" s="5" customFormat="1" ht="15" customHeight="1" x14ac:dyDescent="0.25">
      <c r="A1121" s="4"/>
      <c r="B1121" s="4"/>
      <c r="C1121" s="4"/>
      <c r="D1121" s="4"/>
      <c r="E1121" s="11"/>
      <c r="F1121" s="11"/>
      <c r="G1121" s="18"/>
      <c r="H1121" s="17">
        <f t="shared" si="17"/>
        <v>0</v>
      </c>
    </row>
    <row r="1122" spans="1:8" s="5" customFormat="1" ht="15" customHeight="1" x14ac:dyDescent="0.25">
      <c r="A1122" s="4"/>
      <c r="B1122" s="4"/>
      <c r="C1122" s="4"/>
      <c r="D1122" s="4"/>
      <c r="E1122" s="11"/>
      <c r="F1122" s="11"/>
      <c r="G1122" s="18"/>
      <c r="H1122" s="17">
        <f t="shared" si="17"/>
        <v>0</v>
      </c>
    </row>
    <row r="1123" spans="1:8" s="5" customFormat="1" ht="15" customHeight="1" x14ac:dyDescent="0.25">
      <c r="A1123" s="4"/>
      <c r="B1123" s="4"/>
      <c r="C1123" s="4"/>
      <c r="D1123" s="4"/>
      <c r="E1123" s="11"/>
      <c r="F1123" s="11"/>
      <c r="G1123" s="18"/>
      <c r="H1123" s="17">
        <f t="shared" si="17"/>
        <v>0</v>
      </c>
    </row>
    <row r="1124" spans="1:8" s="5" customFormat="1" ht="15" customHeight="1" x14ac:dyDescent="0.25">
      <c r="A1124" s="4"/>
      <c r="B1124" s="4"/>
      <c r="C1124" s="4"/>
      <c r="D1124" s="4"/>
      <c r="E1124" s="11"/>
      <c r="F1124" s="11"/>
      <c r="G1124" s="18"/>
      <c r="H1124" s="17">
        <f t="shared" si="17"/>
        <v>0</v>
      </c>
    </row>
    <row r="1125" spans="1:8" s="5" customFormat="1" ht="15" customHeight="1" x14ac:dyDescent="0.25">
      <c r="A1125" s="4"/>
      <c r="B1125" s="4"/>
      <c r="C1125" s="4"/>
      <c r="D1125" s="4"/>
      <c r="E1125" s="11"/>
      <c r="F1125" s="11"/>
      <c r="G1125" s="18"/>
      <c r="H1125" s="17">
        <f t="shared" si="17"/>
        <v>0</v>
      </c>
    </row>
    <row r="1126" spans="1:8" s="5" customFormat="1" ht="15" customHeight="1" x14ac:dyDescent="0.25">
      <c r="A1126" s="4"/>
      <c r="B1126" s="4"/>
      <c r="C1126" s="4"/>
      <c r="D1126" s="4"/>
      <c r="E1126" s="11"/>
      <c r="F1126" s="11"/>
      <c r="G1126" s="18"/>
      <c r="H1126" s="17">
        <f t="shared" si="17"/>
        <v>0</v>
      </c>
    </row>
    <row r="1127" spans="1:8" s="5" customFormat="1" ht="15" customHeight="1" x14ac:dyDescent="0.25">
      <c r="A1127" s="4"/>
      <c r="B1127" s="4"/>
      <c r="C1127" s="4"/>
      <c r="D1127" s="4"/>
      <c r="E1127" s="11"/>
      <c r="F1127" s="11"/>
      <c r="G1127" s="18"/>
      <c r="H1127" s="17">
        <f t="shared" si="17"/>
        <v>0</v>
      </c>
    </row>
    <row r="1128" spans="1:8" s="5" customFormat="1" ht="15" customHeight="1" x14ac:dyDescent="0.25">
      <c r="A1128" s="4"/>
      <c r="B1128" s="4"/>
      <c r="C1128" s="4"/>
      <c r="D1128" s="4"/>
      <c r="E1128" s="11"/>
      <c r="F1128" s="11"/>
      <c r="G1128" s="18"/>
      <c r="H1128" s="17">
        <f t="shared" si="17"/>
        <v>0</v>
      </c>
    </row>
    <row r="1129" spans="1:8" s="5" customFormat="1" ht="15" customHeight="1" x14ac:dyDescent="0.25">
      <c r="A1129" s="4"/>
      <c r="B1129" s="4"/>
      <c r="C1129" s="4"/>
      <c r="D1129" s="4"/>
      <c r="E1129" s="11"/>
      <c r="F1129" s="11"/>
      <c r="G1129" s="18"/>
      <c r="H1129" s="17">
        <f t="shared" si="17"/>
        <v>0</v>
      </c>
    </row>
    <row r="1130" spans="1:8" s="5" customFormat="1" ht="15" customHeight="1" x14ac:dyDescent="0.25">
      <c r="A1130" s="4"/>
      <c r="B1130" s="4"/>
      <c r="C1130" s="4"/>
      <c r="D1130" s="4"/>
      <c r="E1130" s="11"/>
      <c r="F1130" s="11"/>
      <c r="G1130" s="18"/>
      <c r="H1130" s="17">
        <f t="shared" si="17"/>
        <v>0</v>
      </c>
    </row>
    <row r="1131" spans="1:8" s="5" customFormat="1" ht="15" customHeight="1" x14ac:dyDescent="0.25">
      <c r="A1131" s="4"/>
      <c r="B1131" s="4"/>
      <c r="C1131" s="4"/>
      <c r="D1131" s="4"/>
      <c r="E1131" s="11"/>
      <c r="F1131" s="11"/>
      <c r="G1131" s="18"/>
      <c r="H1131" s="17">
        <f t="shared" si="17"/>
        <v>0</v>
      </c>
    </row>
    <row r="1132" spans="1:8" s="5" customFormat="1" ht="15" customHeight="1" x14ac:dyDescent="0.25">
      <c r="A1132" s="4"/>
      <c r="B1132" s="4"/>
      <c r="C1132" s="4"/>
      <c r="D1132" s="4"/>
      <c r="E1132" s="11"/>
      <c r="F1132" s="11"/>
      <c r="G1132" s="18"/>
      <c r="H1132" s="17">
        <f t="shared" si="17"/>
        <v>0</v>
      </c>
    </row>
    <row r="1133" spans="1:8" s="5" customFormat="1" ht="15" customHeight="1" x14ac:dyDescent="0.25">
      <c r="A1133" s="4"/>
      <c r="B1133" s="4"/>
      <c r="C1133" s="4"/>
      <c r="D1133" s="4"/>
      <c r="E1133" s="11"/>
      <c r="F1133" s="11"/>
      <c r="G1133" s="18"/>
      <c r="H1133" s="17">
        <f t="shared" si="17"/>
        <v>0</v>
      </c>
    </row>
    <row r="1134" spans="1:8" s="5" customFormat="1" ht="15" customHeight="1" x14ac:dyDescent="0.25">
      <c r="A1134" s="4"/>
      <c r="B1134" s="4"/>
      <c r="C1134" s="4"/>
      <c r="D1134" s="4"/>
      <c r="E1134" s="11"/>
      <c r="F1134" s="11"/>
      <c r="G1134" s="18"/>
      <c r="H1134" s="17">
        <f t="shared" si="17"/>
        <v>0</v>
      </c>
    </row>
    <row r="1135" spans="1:8" s="5" customFormat="1" ht="15" customHeight="1" x14ac:dyDescent="0.25">
      <c r="A1135" s="4"/>
      <c r="B1135" s="4"/>
      <c r="C1135" s="4"/>
      <c r="D1135" s="4"/>
      <c r="E1135" s="11"/>
      <c r="F1135" s="11"/>
      <c r="G1135" s="18"/>
      <c r="H1135" s="17">
        <f t="shared" si="17"/>
        <v>0</v>
      </c>
    </row>
    <row r="1136" spans="1:8" s="5" customFormat="1" ht="15" customHeight="1" x14ac:dyDescent="0.25">
      <c r="A1136" s="4"/>
      <c r="B1136" s="4"/>
      <c r="C1136" s="4"/>
      <c r="D1136" s="4"/>
      <c r="E1136" s="11"/>
      <c r="F1136" s="11"/>
      <c r="G1136" s="18"/>
      <c r="H1136" s="17">
        <f t="shared" si="17"/>
        <v>0</v>
      </c>
    </row>
    <row r="1137" spans="1:8" s="5" customFormat="1" ht="15" customHeight="1" x14ac:dyDescent="0.25">
      <c r="A1137" s="4"/>
      <c r="B1137" s="4"/>
      <c r="C1137" s="4"/>
      <c r="D1137" s="4"/>
      <c r="E1137" s="11"/>
      <c r="F1137" s="11"/>
      <c r="G1137" s="18"/>
      <c r="H1137" s="17">
        <f t="shared" si="17"/>
        <v>0</v>
      </c>
    </row>
    <row r="1138" spans="1:8" s="5" customFormat="1" ht="15" customHeight="1" x14ac:dyDescent="0.25">
      <c r="A1138" s="4"/>
      <c r="B1138" s="4"/>
      <c r="C1138" s="4"/>
      <c r="D1138" s="4"/>
      <c r="E1138" s="11"/>
      <c r="F1138" s="11"/>
      <c r="G1138" s="18"/>
      <c r="H1138" s="17">
        <f t="shared" si="17"/>
        <v>0</v>
      </c>
    </row>
    <row r="1139" spans="1:8" s="5" customFormat="1" ht="15" customHeight="1" x14ac:dyDescent="0.25">
      <c r="A1139" s="4"/>
      <c r="B1139" s="4"/>
      <c r="C1139" s="4"/>
      <c r="D1139" s="4"/>
      <c r="E1139" s="11"/>
      <c r="F1139" s="11"/>
      <c r="G1139" s="18"/>
      <c r="H1139" s="17">
        <f t="shared" si="17"/>
        <v>0</v>
      </c>
    </row>
    <row r="1140" spans="1:8" s="5" customFormat="1" ht="15" customHeight="1" x14ac:dyDescent="0.25">
      <c r="A1140" s="4"/>
      <c r="B1140" s="4"/>
      <c r="C1140" s="4"/>
      <c r="D1140" s="4"/>
      <c r="E1140" s="11"/>
      <c r="F1140" s="11"/>
      <c r="G1140" s="18"/>
      <c r="H1140" s="17">
        <f t="shared" si="17"/>
        <v>0</v>
      </c>
    </row>
    <row r="1141" spans="1:8" s="5" customFormat="1" ht="15" customHeight="1" x14ac:dyDescent="0.25">
      <c r="A1141" s="4"/>
      <c r="B1141" s="4"/>
      <c r="C1141" s="4"/>
      <c r="D1141" s="4"/>
      <c r="E1141" s="11"/>
      <c r="F1141" s="11"/>
      <c r="G1141" s="18"/>
      <c r="H1141" s="17">
        <f t="shared" si="17"/>
        <v>0</v>
      </c>
    </row>
    <row r="1142" spans="1:8" s="5" customFormat="1" ht="15" customHeight="1" x14ac:dyDescent="0.25">
      <c r="A1142" s="4"/>
      <c r="B1142" s="4"/>
      <c r="C1142" s="4"/>
      <c r="D1142" s="4"/>
      <c r="E1142" s="11"/>
      <c r="F1142" s="11"/>
      <c r="G1142" s="18"/>
      <c r="H1142" s="17">
        <f t="shared" si="17"/>
        <v>0</v>
      </c>
    </row>
    <row r="1143" spans="1:8" s="5" customFormat="1" ht="15" customHeight="1" x14ac:dyDescent="0.25">
      <c r="A1143" s="4"/>
      <c r="B1143" s="4"/>
      <c r="C1143" s="4"/>
      <c r="D1143" s="4"/>
      <c r="E1143" s="11"/>
      <c r="F1143" s="11"/>
      <c r="G1143" s="18"/>
      <c r="H1143" s="17">
        <f t="shared" si="17"/>
        <v>0</v>
      </c>
    </row>
    <row r="1144" spans="1:8" s="5" customFormat="1" ht="15" customHeight="1" x14ac:dyDescent="0.25">
      <c r="A1144" s="4"/>
      <c r="B1144" s="4"/>
      <c r="C1144" s="4"/>
      <c r="D1144" s="4"/>
      <c r="E1144" s="11"/>
      <c r="F1144" s="11"/>
      <c r="G1144" s="18"/>
      <c r="H1144" s="17">
        <f t="shared" si="17"/>
        <v>0</v>
      </c>
    </row>
    <row r="1145" spans="1:8" s="5" customFormat="1" ht="15" customHeight="1" x14ac:dyDescent="0.25">
      <c r="A1145" s="4"/>
      <c r="B1145" s="4"/>
      <c r="C1145" s="4"/>
      <c r="D1145" s="4"/>
      <c r="E1145" s="11"/>
      <c r="F1145" s="11"/>
      <c r="G1145" s="18"/>
      <c r="H1145" s="17">
        <f t="shared" si="17"/>
        <v>0</v>
      </c>
    </row>
    <row r="1146" spans="1:8" s="5" customFormat="1" ht="15" customHeight="1" x14ac:dyDescent="0.25">
      <c r="A1146" s="4"/>
      <c r="B1146" s="4"/>
      <c r="C1146" s="4"/>
      <c r="D1146" s="4"/>
      <c r="E1146" s="11"/>
      <c r="F1146" s="11"/>
      <c r="G1146" s="18"/>
      <c r="H1146" s="17">
        <f t="shared" si="17"/>
        <v>0</v>
      </c>
    </row>
    <row r="1147" spans="1:8" s="5" customFormat="1" ht="15" customHeight="1" x14ac:dyDescent="0.25">
      <c r="A1147" s="4"/>
      <c r="B1147" s="4"/>
      <c r="C1147" s="4"/>
      <c r="D1147" s="4"/>
      <c r="E1147" s="11"/>
      <c r="F1147" s="11"/>
      <c r="G1147" s="18"/>
      <c r="H1147" s="17">
        <f t="shared" si="17"/>
        <v>0</v>
      </c>
    </row>
    <row r="1148" spans="1:8" s="5" customFormat="1" ht="15" customHeight="1" x14ac:dyDescent="0.25">
      <c r="A1148" s="4"/>
      <c r="B1148" s="4"/>
      <c r="C1148" s="4"/>
      <c r="D1148" s="4"/>
      <c r="E1148" s="11"/>
      <c r="F1148" s="11"/>
      <c r="G1148" s="18"/>
      <c r="H1148" s="17">
        <f t="shared" si="17"/>
        <v>0</v>
      </c>
    </row>
    <row r="1149" spans="1:8" s="5" customFormat="1" ht="15" customHeight="1" x14ac:dyDescent="0.25">
      <c r="A1149" s="4"/>
      <c r="B1149" s="4"/>
      <c r="C1149" s="4"/>
      <c r="D1149" s="4"/>
      <c r="E1149" s="11"/>
      <c r="F1149" s="11"/>
      <c r="G1149" s="18"/>
      <c r="H1149" s="17">
        <f t="shared" si="17"/>
        <v>0</v>
      </c>
    </row>
    <row r="1150" spans="1:8" s="5" customFormat="1" ht="15" customHeight="1" x14ac:dyDescent="0.25">
      <c r="A1150" s="4"/>
      <c r="B1150" s="4"/>
      <c r="C1150" s="4"/>
      <c r="D1150" s="4"/>
      <c r="E1150" s="11"/>
      <c r="F1150" s="11"/>
      <c r="G1150" s="18"/>
      <c r="H1150" s="17">
        <f t="shared" si="17"/>
        <v>0</v>
      </c>
    </row>
    <row r="1151" spans="1:8" s="5" customFormat="1" ht="15" customHeight="1" x14ac:dyDescent="0.25">
      <c r="A1151" s="4"/>
      <c r="B1151" s="4"/>
      <c r="C1151" s="4"/>
      <c r="D1151" s="4"/>
      <c r="E1151" s="11"/>
      <c r="F1151" s="11"/>
      <c r="G1151" s="18"/>
      <c r="H1151" s="17">
        <f t="shared" si="17"/>
        <v>0</v>
      </c>
    </row>
    <row r="1152" spans="1:8" s="5" customFormat="1" ht="15" customHeight="1" x14ac:dyDescent="0.25">
      <c r="A1152" s="4"/>
      <c r="B1152" s="4"/>
      <c r="C1152" s="4"/>
      <c r="D1152" s="4"/>
      <c r="E1152" s="11"/>
      <c r="F1152" s="11"/>
      <c r="G1152" s="18"/>
      <c r="H1152" s="17">
        <f t="shared" si="17"/>
        <v>0</v>
      </c>
    </row>
    <row r="1153" spans="1:8" s="5" customFormat="1" ht="15" customHeight="1" x14ac:dyDescent="0.25">
      <c r="A1153" s="4"/>
      <c r="B1153" s="4"/>
      <c r="C1153" s="4"/>
      <c r="D1153" s="4"/>
      <c r="E1153" s="11"/>
      <c r="F1153" s="11"/>
      <c r="G1153" s="18"/>
      <c r="H1153" s="17">
        <f t="shared" si="17"/>
        <v>0</v>
      </c>
    </row>
    <row r="1154" spans="1:8" s="5" customFormat="1" ht="15" customHeight="1" x14ac:dyDescent="0.25">
      <c r="A1154" s="4"/>
      <c r="B1154" s="4"/>
      <c r="C1154" s="4"/>
      <c r="D1154" s="4"/>
      <c r="E1154" s="11"/>
      <c r="F1154" s="11"/>
      <c r="G1154" s="18"/>
      <c r="H1154" s="17">
        <f t="shared" si="17"/>
        <v>0</v>
      </c>
    </row>
    <row r="1155" spans="1:8" s="5" customFormat="1" ht="15" customHeight="1" x14ac:dyDescent="0.25">
      <c r="A1155" s="4"/>
      <c r="B1155" s="4"/>
      <c r="C1155" s="4"/>
      <c r="D1155" s="4"/>
      <c r="E1155" s="11"/>
      <c r="F1155" s="11"/>
      <c r="G1155" s="18"/>
      <c r="H1155" s="17">
        <f t="shared" si="17"/>
        <v>0</v>
      </c>
    </row>
    <row r="1156" spans="1:8" s="5" customFormat="1" ht="15" customHeight="1" x14ac:dyDescent="0.25">
      <c r="A1156" s="4"/>
      <c r="B1156" s="4"/>
      <c r="C1156" s="4"/>
      <c r="D1156" s="4"/>
      <c r="E1156" s="11"/>
      <c r="F1156" s="11"/>
      <c r="G1156" s="18"/>
      <c r="H1156" s="17">
        <f t="shared" si="17"/>
        <v>0</v>
      </c>
    </row>
    <row r="1157" spans="1:8" s="5" customFormat="1" ht="15" customHeight="1" x14ac:dyDescent="0.25">
      <c r="A1157" s="4"/>
      <c r="B1157" s="4"/>
      <c r="C1157" s="4"/>
      <c r="D1157" s="4"/>
      <c r="E1157" s="11"/>
      <c r="F1157" s="11"/>
      <c r="G1157" s="18"/>
      <c r="H1157" s="17">
        <f t="shared" si="17"/>
        <v>0</v>
      </c>
    </row>
    <row r="1158" spans="1:8" s="5" customFormat="1" ht="15" customHeight="1" x14ac:dyDescent="0.25">
      <c r="A1158" s="4"/>
      <c r="B1158" s="4"/>
      <c r="C1158" s="4"/>
      <c r="D1158" s="4"/>
      <c r="E1158" s="11"/>
      <c r="F1158" s="11"/>
      <c r="G1158" s="18"/>
      <c r="H1158" s="17">
        <f t="shared" ref="H1158:H1221" si="18">E1158*G1158</f>
        <v>0</v>
      </c>
    </row>
    <row r="1159" spans="1:8" s="5" customFormat="1" ht="15" customHeight="1" x14ac:dyDescent="0.25">
      <c r="A1159" s="4"/>
      <c r="B1159" s="4"/>
      <c r="C1159" s="4"/>
      <c r="D1159" s="4"/>
      <c r="E1159" s="11"/>
      <c r="F1159" s="11"/>
      <c r="G1159" s="18"/>
      <c r="H1159" s="17">
        <f t="shared" si="18"/>
        <v>0</v>
      </c>
    </row>
    <row r="1160" spans="1:8" s="5" customFormat="1" ht="15" customHeight="1" x14ac:dyDescent="0.25">
      <c r="A1160" s="4"/>
      <c r="B1160" s="4"/>
      <c r="C1160" s="4"/>
      <c r="D1160" s="4"/>
      <c r="E1160" s="11"/>
      <c r="F1160" s="11"/>
      <c r="G1160" s="18"/>
      <c r="H1160" s="17">
        <f t="shared" si="18"/>
        <v>0</v>
      </c>
    </row>
    <row r="1161" spans="1:8" s="5" customFormat="1" ht="15" customHeight="1" x14ac:dyDescent="0.25">
      <c r="A1161" s="4"/>
      <c r="B1161" s="4"/>
      <c r="C1161" s="4"/>
      <c r="D1161" s="4"/>
      <c r="E1161" s="11"/>
      <c r="F1161" s="11"/>
      <c r="G1161" s="18"/>
      <c r="H1161" s="17">
        <f t="shared" si="18"/>
        <v>0</v>
      </c>
    </row>
    <row r="1162" spans="1:8" s="5" customFormat="1" ht="15" customHeight="1" x14ac:dyDescent="0.25">
      <c r="A1162" s="4"/>
      <c r="B1162" s="4"/>
      <c r="C1162" s="4"/>
      <c r="D1162" s="4"/>
      <c r="E1162" s="11"/>
      <c r="F1162" s="11"/>
      <c r="G1162" s="18"/>
      <c r="H1162" s="17">
        <f t="shared" si="18"/>
        <v>0</v>
      </c>
    </row>
    <row r="1163" spans="1:8" s="5" customFormat="1" ht="15" customHeight="1" x14ac:dyDescent="0.25">
      <c r="A1163" s="4"/>
      <c r="B1163" s="4"/>
      <c r="C1163" s="4"/>
      <c r="D1163" s="4"/>
      <c r="E1163" s="11"/>
      <c r="F1163" s="11"/>
      <c r="G1163" s="18"/>
      <c r="H1163" s="17">
        <f t="shared" si="18"/>
        <v>0</v>
      </c>
    </row>
    <row r="1164" spans="1:8" s="5" customFormat="1" ht="15" customHeight="1" x14ac:dyDescent="0.25">
      <c r="A1164" s="4"/>
      <c r="B1164" s="4"/>
      <c r="C1164" s="4"/>
      <c r="D1164" s="4"/>
      <c r="E1164" s="11"/>
      <c r="F1164" s="11"/>
      <c r="G1164" s="18"/>
      <c r="H1164" s="17">
        <f t="shared" si="18"/>
        <v>0</v>
      </c>
    </row>
    <row r="1165" spans="1:8" s="5" customFormat="1" ht="15" customHeight="1" x14ac:dyDescent="0.25">
      <c r="A1165" s="4"/>
      <c r="B1165" s="4"/>
      <c r="C1165" s="4"/>
      <c r="D1165" s="4"/>
      <c r="E1165" s="11"/>
      <c r="F1165" s="11"/>
      <c r="G1165" s="18"/>
      <c r="H1165" s="17">
        <f t="shared" si="18"/>
        <v>0</v>
      </c>
    </row>
    <row r="1166" spans="1:8" s="5" customFormat="1" ht="15" customHeight="1" x14ac:dyDescent="0.25">
      <c r="A1166" s="4"/>
      <c r="B1166" s="4"/>
      <c r="C1166" s="4"/>
      <c r="D1166" s="4"/>
      <c r="E1166" s="11"/>
      <c r="F1166" s="11"/>
      <c r="G1166" s="18"/>
      <c r="H1166" s="17">
        <f t="shared" si="18"/>
        <v>0</v>
      </c>
    </row>
    <row r="1167" spans="1:8" s="5" customFormat="1" ht="15" customHeight="1" x14ac:dyDescent="0.25">
      <c r="A1167" s="4"/>
      <c r="B1167" s="4"/>
      <c r="C1167" s="4"/>
      <c r="D1167" s="4"/>
      <c r="E1167" s="11"/>
      <c r="F1167" s="11"/>
      <c r="G1167" s="18"/>
      <c r="H1167" s="17">
        <f t="shared" si="18"/>
        <v>0</v>
      </c>
    </row>
    <row r="1168" spans="1:8" s="5" customFormat="1" ht="15" customHeight="1" x14ac:dyDescent="0.25">
      <c r="A1168" s="4"/>
      <c r="B1168" s="4"/>
      <c r="C1168" s="4"/>
      <c r="D1168" s="4"/>
      <c r="E1168" s="11"/>
      <c r="F1168" s="11"/>
      <c r="G1168" s="18"/>
      <c r="H1168" s="17">
        <f t="shared" si="18"/>
        <v>0</v>
      </c>
    </row>
    <row r="1169" spans="1:8" s="5" customFormat="1" ht="15" customHeight="1" x14ac:dyDescent="0.25">
      <c r="A1169" s="4"/>
      <c r="B1169" s="4"/>
      <c r="C1169" s="4"/>
      <c r="D1169" s="4"/>
      <c r="E1169" s="11"/>
      <c r="F1169" s="11"/>
      <c r="G1169" s="18"/>
      <c r="H1169" s="17">
        <f t="shared" si="18"/>
        <v>0</v>
      </c>
    </row>
    <row r="1170" spans="1:8" s="5" customFormat="1" ht="15" customHeight="1" x14ac:dyDescent="0.25">
      <c r="A1170" s="4"/>
      <c r="B1170" s="4"/>
      <c r="C1170" s="4"/>
      <c r="D1170" s="4"/>
      <c r="E1170" s="11"/>
      <c r="F1170" s="11"/>
      <c r="G1170" s="18"/>
      <c r="H1170" s="17">
        <f t="shared" si="18"/>
        <v>0</v>
      </c>
    </row>
    <row r="1171" spans="1:8" s="5" customFormat="1" ht="15" customHeight="1" x14ac:dyDescent="0.25">
      <c r="A1171" s="4"/>
      <c r="B1171" s="4"/>
      <c r="C1171" s="4"/>
      <c r="D1171" s="4"/>
      <c r="E1171" s="11"/>
      <c r="F1171" s="11"/>
      <c r="G1171" s="18"/>
      <c r="H1171" s="17">
        <f t="shared" si="18"/>
        <v>0</v>
      </c>
    </row>
    <row r="1172" spans="1:8" s="5" customFormat="1" ht="15" customHeight="1" x14ac:dyDescent="0.25">
      <c r="A1172" s="4"/>
      <c r="B1172" s="4"/>
      <c r="C1172" s="4"/>
      <c r="D1172" s="4"/>
      <c r="E1172" s="11"/>
      <c r="F1172" s="11"/>
      <c r="G1172" s="18"/>
      <c r="H1172" s="17">
        <f t="shared" si="18"/>
        <v>0</v>
      </c>
    </row>
    <row r="1173" spans="1:8" s="5" customFormat="1" ht="15" customHeight="1" x14ac:dyDescent="0.25">
      <c r="A1173" s="4"/>
      <c r="B1173" s="4"/>
      <c r="C1173" s="4"/>
      <c r="D1173" s="4"/>
      <c r="E1173" s="11"/>
      <c r="F1173" s="11"/>
      <c r="G1173" s="18"/>
      <c r="H1173" s="17">
        <f t="shared" si="18"/>
        <v>0</v>
      </c>
    </row>
    <row r="1174" spans="1:8" s="5" customFormat="1" ht="15" customHeight="1" x14ac:dyDescent="0.25">
      <c r="A1174" s="4"/>
      <c r="B1174" s="4"/>
      <c r="C1174" s="4"/>
      <c r="D1174" s="4"/>
      <c r="E1174" s="11"/>
      <c r="F1174" s="11"/>
      <c r="G1174" s="18"/>
      <c r="H1174" s="17">
        <f t="shared" si="18"/>
        <v>0</v>
      </c>
    </row>
    <row r="1175" spans="1:8" s="5" customFormat="1" ht="15" customHeight="1" x14ac:dyDescent="0.25">
      <c r="A1175" s="4"/>
      <c r="B1175" s="4"/>
      <c r="C1175" s="4"/>
      <c r="D1175" s="4"/>
      <c r="E1175" s="11"/>
      <c r="F1175" s="11"/>
      <c r="G1175" s="18"/>
      <c r="H1175" s="17">
        <f t="shared" si="18"/>
        <v>0</v>
      </c>
    </row>
    <row r="1176" spans="1:8" s="5" customFormat="1" ht="15" customHeight="1" x14ac:dyDescent="0.25">
      <c r="A1176" s="4"/>
      <c r="B1176" s="4"/>
      <c r="C1176" s="4"/>
      <c r="D1176" s="4"/>
      <c r="E1176" s="11"/>
      <c r="F1176" s="11"/>
      <c r="G1176" s="18"/>
      <c r="H1176" s="17">
        <f t="shared" si="18"/>
        <v>0</v>
      </c>
    </row>
    <row r="1177" spans="1:8" s="5" customFormat="1" ht="15" customHeight="1" x14ac:dyDescent="0.25">
      <c r="A1177" s="4"/>
      <c r="B1177" s="4"/>
      <c r="C1177" s="4"/>
      <c r="D1177" s="4"/>
      <c r="E1177" s="11"/>
      <c r="F1177" s="11"/>
      <c r="G1177" s="18"/>
      <c r="H1177" s="17">
        <f t="shared" si="18"/>
        <v>0</v>
      </c>
    </row>
    <row r="1178" spans="1:8" s="5" customFormat="1" ht="15" customHeight="1" x14ac:dyDescent="0.25">
      <c r="A1178" s="4"/>
      <c r="B1178" s="4"/>
      <c r="C1178" s="4"/>
      <c r="D1178" s="4"/>
      <c r="E1178" s="11"/>
      <c r="F1178" s="11"/>
      <c r="G1178" s="18"/>
      <c r="H1178" s="17">
        <f t="shared" si="18"/>
        <v>0</v>
      </c>
    </row>
    <row r="1179" spans="1:8" s="5" customFormat="1" ht="15" customHeight="1" x14ac:dyDescent="0.25">
      <c r="A1179" s="4"/>
      <c r="B1179" s="4"/>
      <c r="C1179" s="4"/>
      <c r="D1179" s="4"/>
      <c r="E1179" s="11"/>
      <c r="F1179" s="11"/>
      <c r="G1179" s="18"/>
      <c r="H1179" s="17">
        <f t="shared" si="18"/>
        <v>0</v>
      </c>
    </row>
    <row r="1180" spans="1:8" s="5" customFormat="1" ht="15" customHeight="1" x14ac:dyDescent="0.25">
      <c r="A1180" s="4"/>
      <c r="B1180" s="4"/>
      <c r="C1180" s="4"/>
      <c r="D1180" s="4"/>
      <c r="E1180" s="11"/>
      <c r="F1180" s="11"/>
      <c r="G1180" s="18"/>
      <c r="H1180" s="17">
        <f t="shared" si="18"/>
        <v>0</v>
      </c>
    </row>
    <row r="1181" spans="1:8" s="5" customFormat="1" ht="15" customHeight="1" x14ac:dyDescent="0.25">
      <c r="A1181" s="4"/>
      <c r="B1181" s="4"/>
      <c r="C1181" s="4"/>
      <c r="D1181" s="4"/>
      <c r="E1181" s="11"/>
      <c r="F1181" s="11"/>
      <c r="G1181" s="18"/>
      <c r="H1181" s="17">
        <f t="shared" si="18"/>
        <v>0</v>
      </c>
    </row>
    <row r="1182" spans="1:8" s="5" customFormat="1" ht="15" customHeight="1" x14ac:dyDescent="0.25">
      <c r="A1182" s="4"/>
      <c r="B1182" s="4"/>
      <c r="C1182" s="4"/>
      <c r="D1182" s="4"/>
      <c r="E1182" s="11"/>
      <c r="F1182" s="11"/>
      <c r="G1182" s="18"/>
      <c r="H1182" s="17">
        <f t="shared" si="18"/>
        <v>0</v>
      </c>
    </row>
    <row r="1183" spans="1:8" s="5" customFormat="1" ht="15" customHeight="1" x14ac:dyDescent="0.25">
      <c r="A1183" s="4"/>
      <c r="B1183" s="4"/>
      <c r="C1183" s="4"/>
      <c r="D1183" s="4"/>
      <c r="E1183" s="11"/>
      <c r="F1183" s="11"/>
      <c r="G1183" s="18"/>
      <c r="H1183" s="17">
        <f t="shared" si="18"/>
        <v>0</v>
      </c>
    </row>
    <row r="1184" spans="1:8" s="5" customFormat="1" ht="15" customHeight="1" x14ac:dyDescent="0.25">
      <c r="A1184" s="4"/>
      <c r="B1184" s="4"/>
      <c r="C1184" s="4"/>
      <c r="D1184" s="4"/>
      <c r="E1184" s="11"/>
      <c r="F1184" s="11"/>
      <c r="G1184" s="18"/>
      <c r="H1184" s="17">
        <f t="shared" si="18"/>
        <v>0</v>
      </c>
    </row>
    <row r="1185" spans="1:8" s="5" customFormat="1" ht="15" customHeight="1" x14ac:dyDescent="0.25">
      <c r="A1185" s="4"/>
      <c r="B1185" s="4"/>
      <c r="C1185" s="4"/>
      <c r="D1185" s="4"/>
      <c r="E1185" s="11"/>
      <c r="F1185" s="11"/>
      <c r="G1185" s="18"/>
      <c r="H1185" s="17">
        <f t="shared" si="18"/>
        <v>0</v>
      </c>
    </row>
    <row r="1186" spans="1:8" s="5" customFormat="1" ht="15" customHeight="1" x14ac:dyDescent="0.25">
      <c r="A1186" s="4"/>
      <c r="B1186" s="4"/>
      <c r="C1186" s="4"/>
      <c r="D1186" s="4"/>
      <c r="E1186" s="11"/>
      <c r="F1186" s="11"/>
      <c r="G1186" s="18"/>
      <c r="H1186" s="17">
        <f t="shared" si="18"/>
        <v>0</v>
      </c>
    </row>
    <row r="1187" spans="1:8" s="5" customFormat="1" ht="15" customHeight="1" x14ac:dyDescent="0.25">
      <c r="A1187" s="4"/>
      <c r="B1187" s="4"/>
      <c r="C1187" s="4"/>
      <c r="D1187" s="4"/>
      <c r="E1187" s="11"/>
      <c r="F1187" s="11"/>
      <c r="G1187" s="18"/>
      <c r="H1187" s="17">
        <f t="shared" si="18"/>
        <v>0</v>
      </c>
    </row>
    <row r="1188" spans="1:8" s="5" customFormat="1" ht="15" customHeight="1" x14ac:dyDescent="0.25">
      <c r="A1188" s="4"/>
      <c r="B1188" s="4"/>
      <c r="C1188" s="4"/>
      <c r="D1188" s="4"/>
      <c r="E1188" s="11"/>
      <c r="F1188" s="11"/>
      <c r="G1188" s="18"/>
      <c r="H1188" s="17">
        <f t="shared" si="18"/>
        <v>0</v>
      </c>
    </row>
    <row r="1189" spans="1:8" s="5" customFormat="1" ht="15" customHeight="1" x14ac:dyDescent="0.25">
      <c r="A1189" s="4"/>
      <c r="B1189" s="4"/>
      <c r="C1189" s="4"/>
      <c r="D1189" s="4"/>
      <c r="E1189" s="11"/>
      <c r="F1189" s="11"/>
      <c r="G1189" s="18"/>
      <c r="H1189" s="17">
        <f t="shared" si="18"/>
        <v>0</v>
      </c>
    </row>
    <row r="1190" spans="1:8" s="5" customFormat="1" ht="15" customHeight="1" x14ac:dyDescent="0.25">
      <c r="A1190" s="4"/>
      <c r="B1190" s="4"/>
      <c r="C1190" s="4"/>
      <c r="D1190" s="4"/>
      <c r="E1190" s="11"/>
      <c r="F1190" s="11"/>
      <c r="G1190" s="18"/>
      <c r="H1190" s="17">
        <f t="shared" si="18"/>
        <v>0</v>
      </c>
    </row>
    <row r="1191" spans="1:8" s="5" customFormat="1" ht="15" customHeight="1" x14ac:dyDescent="0.25">
      <c r="A1191" s="4"/>
      <c r="B1191" s="4"/>
      <c r="C1191" s="4"/>
      <c r="D1191" s="4"/>
      <c r="E1191" s="11"/>
      <c r="F1191" s="11"/>
      <c r="G1191" s="18"/>
      <c r="H1191" s="17">
        <f t="shared" si="18"/>
        <v>0</v>
      </c>
    </row>
    <row r="1192" spans="1:8" s="5" customFormat="1" ht="15" customHeight="1" x14ac:dyDescent="0.25">
      <c r="A1192" s="4"/>
      <c r="B1192" s="4"/>
      <c r="C1192" s="4"/>
      <c r="D1192" s="4"/>
      <c r="E1192" s="11"/>
      <c r="F1192" s="11"/>
      <c r="G1192" s="18"/>
      <c r="H1192" s="17">
        <f t="shared" si="18"/>
        <v>0</v>
      </c>
    </row>
    <row r="1193" spans="1:8" s="5" customFormat="1" ht="15" customHeight="1" x14ac:dyDescent="0.25">
      <c r="A1193" s="4"/>
      <c r="B1193" s="4"/>
      <c r="C1193" s="4"/>
      <c r="D1193" s="4"/>
      <c r="E1193" s="11"/>
      <c r="F1193" s="11"/>
      <c r="G1193" s="18"/>
      <c r="H1193" s="17">
        <f t="shared" si="18"/>
        <v>0</v>
      </c>
    </row>
    <row r="1194" spans="1:8" s="5" customFormat="1" ht="15" customHeight="1" x14ac:dyDescent="0.25">
      <c r="A1194" s="4"/>
      <c r="B1194" s="4"/>
      <c r="C1194" s="4"/>
      <c r="D1194" s="4"/>
      <c r="E1194" s="11"/>
      <c r="F1194" s="11"/>
      <c r="G1194" s="18"/>
      <c r="H1194" s="17">
        <f t="shared" si="18"/>
        <v>0</v>
      </c>
    </row>
    <row r="1195" spans="1:8" s="5" customFormat="1" ht="15" customHeight="1" x14ac:dyDescent="0.25">
      <c r="A1195" s="4"/>
      <c r="B1195" s="4"/>
      <c r="C1195" s="4"/>
      <c r="D1195" s="4"/>
      <c r="E1195" s="11"/>
      <c r="F1195" s="11"/>
      <c r="G1195" s="18"/>
      <c r="H1195" s="17">
        <f t="shared" si="18"/>
        <v>0</v>
      </c>
    </row>
    <row r="1196" spans="1:8" s="5" customFormat="1" ht="15" customHeight="1" x14ac:dyDescent="0.25">
      <c r="A1196" s="4"/>
      <c r="B1196" s="4"/>
      <c r="C1196" s="4"/>
      <c r="D1196" s="4"/>
      <c r="E1196" s="11"/>
      <c r="F1196" s="11"/>
      <c r="G1196" s="18"/>
      <c r="H1196" s="17">
        <f t="shared" si="18"/>
        <v>0</v>
      </c>
    </row>
    <row r="1197" spans="1:8" s="5" customFormat="1" ht="15" customHeight="1" x14ac:dyDescent="0.25">
      <c r="A1197" s="4"/>
      <c r="B1197" s="4"/>
      <c r="C1197" s="4"/>
      <c r="D1197" s="4"/>
      <c r="E1197" s="11"/>
      <c r="F1197" s="11"/>
      <c r="G1197" s="18"/>
      <c r="H1197" s="17">
        <f t="shared" si="18"/>
        <v>0</v>
      </c>
    </row>
    <row r="1198" spans="1:8" s="5" customFormat="1" ht="15" customHeight="1" x14ac:dyDescent="0.25">
      <c r="A1198" s="4"/>
      <c r="B1198" s="4"/>
      <c r="C1198" s="4"/>
      <c r="D1198" s="4"/>
      <c r="E1198" s="11"/>
      <c r="F1198" s="11"/>
      <c r="G1198" s="18"/>
      <c r="H1198" s="17">
        <f t="shared" si="18"/>
        <v>0</v>
      </c>
    </row>
    <row r="1199" spans="1:8" s="5" customFormat="1" ht="15" customHeight="1" x14ac:dyDescent="0.25">
      <c r="A1199" s="4"/>
      <c r="B1199" s="4"/>
      <c r="C1199" s="4"/>
      <c r="D1199" s="4"/>
      <c r="E1199" s="11"/>
      <c r="F1199" s="11"/>
      <c r="G1199" s="18"/>
      <c r="H1199" s="17">
        <f t="shared" si="18"/>
        <v>0</v>
      </c>
    </row>
    <row r="1200" spans="1:8" s="5" customFormat="1" ht="15" customHeight="1" x14ac:dyDescent="0.25">
      <c r="A1200" s="4"/>
      <c r="B1200" s="4"/>
      <c r="C1200" s="4"/>
      <c r="D1200" s="4"/>
      <c r="E1200" s="11"/>
      <c r="F1200" s="11"/>
      <c r="G1200" s="18"/>
      <c r="H1200" s="17">
        <f t="shared" si="18"/>
        <v>0</v>
      </c>
    </row>
    <row r="1201" spans="1:8" s="5" customFormat="1" ht="15" customHeight="1" x14ac:dyDescent="0.25">
      <c r="A1201" s="4"/>
      <c r="B1201" s="4"/>
      <c r="C1201" s="4"/>
      <c r="D1201" s="4"/>
      <c r="E1201" s="11"/>
      <c r="F1201" s="11"/>
      <c r="G1201" s="18"/>
      <c r="H1201" s="17">
        <f t="shared" si="18"/>
        <v>0</v>
      </c>
    </row>
    <row r="1202" spans="1:8" s="5" customFormat="1" ht="15" customHeight="1" x14ac:dyDescent="0.25">
      <c r="A1202" s="4"/>
      <c r="B1202" s="4"/>
      <c r="C1202" s="4"/>
      <c r="D1202" s="4"/>
      <c r="E1202" s="11"/>
      <c r="F1202" s="11"/>
      <c r="G1202" s="18"/>
      <c r="H1202" s="17">
        <f t="shared" si="18"/>
        <v>0</v>
      </c>
    </row>
    <row r="1203" spans="1:8" s="5" customFormat="1" ht="15" customHeight="1" x14ac:dyDescent="0.25">
      <c r="A1203" s="4"/>
      <c r="B1203" s="4"/>
      <c r="C1203" s="4"/>
      <c r="D1203" s="4"/>
      <c r="E1203" s="11"/>
      <c r="F1203" s="11"/>
      <c r="G1203" s="18"/>
      <c r="H1203" s="17">
        <f t="shared" si="18"/>
        <v>0</v>
      </c>
    </row>
    <row r="1204" spans="1:8" s="5" customFormat="1" ht="15" customHeight="1" x14ac:dyDescent="0.25">
      <c r="A1204" s="4"/>
      <c r="B1204" s="4"/>
      <c r="C1204" s="4"/>
      <c r="D1204" s="4"/>
      <c r="E1204" s="11"/>
      <c r="F1204" s="11"/>
      <c r="G1204" s="18"/>
      <c r="H1204" s="17">
        <f t="shared" si="18"/>
        <v>0</v>
      </c>
    </row>
    <row r="1205" spans="1:8" s="5" customFormat="1" ht="15" customHeight="1" x14ac:dyDescent="0.25">
      <c r="A1205" s="4"/>
      <c r="B1205" s="4"/>
      <c r="C1205" s="4"/>
      <c r="D1205" s="4"/>
      <c r="E1205" s="11"/>
      <c r="F1205" s="11"/>
      <c r="G1205" s="18"/>
      <c r="H1205" s="17">
        <f t="shared" si="18"/>
        <v>0</v>
      </c>
    </row>
    <row r="1206" spans="1:8" s="5" customFormat="1" ht="15" customHeight="1" x14ac:dyDescent="0.25">
      <c r="A1206" s="4"/>
      <c r="B1206" s="4"/>
      <c r="C1206" s="4"/>
      <c r="D1206" s="4"/>
      <c r="E1206" s="11"/>
      <c r="F1206" s="11"/>
      <c r="G1206" s="18"/>
      <c r="H1206" s="17">
        <f t="shared" si="18"/>
        <v>0</v>
      </c>
    </row>
    <row r="1207" spans="1:8" s="5" customFormat="1" ht="15" customHeight="1" x14ac:dyDescent="0.25">
      <c r="A1207" s="4"/>
      <c r="B1207" s="4"/>
      <c r="C1207" s="4"/>
      <c r="D1207" s="4"/>
      <c r="E1207" s="11"/>
      <c r="F1207" s="11"/>
      <c r="G1207" s="18"/>
      <c r="H1207" s="17">
        <f t="shared" si="18"/>
        <v>0</v>
      </c>
    </row>
    <row r="1208" spans="1:8" s="5" customFormat="1" ht="15" customHeight="1" x14ac:dyDescent="0.25">
      <c r="A1208" s="4"/>
      <c r="B1208" s="4"/>
      <c r="C1208" s="4"/>
      <c r="D1208" s="4"/>
      <c r="E1208" s="11"/>
      <c r="F1208" s="11"/>
      <c r="G1208" s="18"/>
      <c r="H1208" s="17">
        <f t="shared" si="18"/>
        <v>0</v>
      </c>
    </row>
    <row r="1209" spans="1:8" s="5" customFormat="1" ht="15" customHeight="1" x14ac:dyDescent="0.25">
      <c r="A1209" s="4"/>
      <c r="B1209" s="4"/>
      <c r="C1209" s="4"/>
      <c r="D1209" s="4"/>
      <c r="E1209" s="11"/>
      <c r="F1209" s="11"/>
      <c r="G1209" s="18"/>
      <c r="H1209" s="17">
        <f t="shared" si="18"/>
        <v>0</v>
      </c>
    </row>
    <row r="1210" spans="1:8" s="5" customFormat="1" ht="15" customHeight="1" x14ac:dyDescent="0.25">
      <c r="A1210" s="4"/>
      <c r="B1210" s="4"/>
      <c r="C1210" s="4"/>
      <c r="D1210" s="4"/>
      <c r="E1210" s="11"/>
      <c r="F1210" s="11"/>
      <c r="G1210" s="18"/>
      <c r="H1210" s="17">
        <f t="shared" si="18"/>
        <v>0</v>
      </c>
    </row>
    <row r="1211" spans="1:8" s="5" customFormat="1" ht="15" customHeight="1" x14ac:dyDescent="0.25">
      <c r="A1211" s="4"/>
      <c r="B1211" s="4"/>
      <c r="C1211" s="4"/>
      <c r="D1211" s="4"/>
      <c r="E1211" s="11"/>
      <c r="F1211" s="11"/>
      <c r="G1211" s="18"/>
      <c r="H1211" s="17">
        <f t="shared" si="18"/>
        <v>0</v>
      </c>
    </row>
    <row r="1212" spans="1:8" s="5" customFormat="1" ht="15" customHeight="1" x14ac:dyDescent="0.25">
      <c r="A1212" s="4"/>
      <c r="B1212" s="4"/>
      <c r="C1212" s="4"/>
      <c r="D1212" s="4"/>
      <c r="E1212" s="11"/>
      <c r="F1212" s="11"/>
      <c r="G1212" s="18"/>
      <c r="H1212" s="17">
        <f t="shared" si="18"/>
        <v>0</v>
      </c>
    </row>
    <row r="1213" spans="1:8" s="5" customFormat="1" ht="15" customHeight="1" x14ac:dyDescent="0.25">
      <c r="A1213" s="4"/>
      <c r="B1213" s="4"/>
      <c r="C1213" s="4"/>
      <c r="D1213" s="4"/>
      <c r="E1213" s="11"/>
      <c r="F1213" s="11"/>
      <c r="G1213" s="18"/>
      <c r="H1213" s="17">
        <f t="shared" si="18"/>
        <v>0</v>
      </c>
    </row>
    <row r="1214" spans="1:8" s="5" customFormat="1" ht="15" customHeight="1" x14ac:dyDescent="0.25">
      <c r="A1214" s="4"/>
      <c r="B1214" s="4"/>
      <c r="C1214" s="4"/>
      <c r="D1214" s="4"/>
      <c r="E1214" s="11"/>
      <c r="F1214" s="11"/>
      <c r="G1214" s="18"/>
      <c r="H1214" s="17">
        <f t="shared" si="18"/>
        <v>0</v>
      </c>
    </row>
    <row r="1215" spans="1:8" s="5" customFormat="1" ht="15" customHeight="1" x14ac:dyDescent="0.25">
      <c r="A1215" s="4"/>
      <c r="B1215" s="4"/>
      <c r="C1215" s="4"/>
      <c r="D1215" s="4"/>
      <c r="E1215" s="11"/>
      <c r="F1215" s="11"/>
      <c r="G1215" s="18"/>
      <c r="H1215" s="17">
        <f t="shared" si="18"/>
        <v>0</v>
      </c>
    </row>
    <row r="1216" spans="1:8" s="5" customFormat="1" ht="15" customHeight="1" x14ac:dyDescent="0.25">
      <c r="A1216" s="4"/>
      <c r="B1216" s="4"/>
      <c r="C1216" s="4"/>
      <c r="D1216" s="4"/>
      <c r="E1216" s="11"/>
      <c r="F1216" s="11"/>
      <c r="G1216" s="18"/>
      <c r="H1216" s="17">
        <f t="shared" si="18"/>
        <v>0</v>
      </c>
    </row>
    <row r="1217" spans="1:8" s="5" customFormat="1" ht="15" customHeight="1" x14ac:dyDescent="0.25">
      <c r="A1217" s="4"/>
      <c r="B1217" s="4"/>
      <c r="C1217" s="4"/>
      <c r="D1217" s="4"/>
      <c r="E1217" s="11"/>
      <c r="F1217" s="11"/>
      <c r="G1217" s="18"/>
      <c r="H1217" s="17">
        <f t="shared" si="18"/>
        <v>0</v>
      </c>
    </row>
    <row r="1218" spans="1:8" s="5" customFormat="1" ht="15" customHeight="1" x14ac:dyDescent="0.25">
      <c r="A1218" s="4"/>
      <c r="B1218" s="4"/>
      <c r="C1218" s="4"/>
      <c r="D1218" s="4"/>
      <c r="E1218" s="11"/>
      <c r="F1218" s="11"/>
      <c r="G1218" s="18"/>
      <c r="H1218" s="17">
        <f t="shared" si="18"/>
        <v>0</v>
      </c>
    </row>
    <row r="1219" spans="1:8" s="5" customFormat="1" ht="15" customHeight="1" x14ac:dyDescent="0.25">
      <c r="A1219" s="4"/>
      <c r="B1219" s="4"/>
      <c r="C1219" s="4"/>
      <c r="D1219" s="4"/>
      <c r="E1219" s="11"/>
      <c r="F1219" s="11"/>
      <c r="G1219" s="18"/>
      <c r="H1219" s="17">
        <f t="shared" si="18"/>
        <v>0</v>
      </c>
    </row>
    <row r="1220" spans="1:8" s="5" customFormat="1" ht="15" customHeight="1" x14ac:dyDescent="0.25">
      <c r="A1220" s="4"/>
      <c r="B1220" s="4"/>
      <c r="C1220" s="4"/>
      <c r="D1220" s="4"/>
      <c r="E1220" s="11"/>
      <c r="F1220" s="11"/>
      <c r="G1220" s="18"/>
      <c r="H1220" s="17">
        <f t="shared" si="18"/>
        <v>0</v>
      </c>
    </row>
    <row r="1221" spans="1:8" s="5" customFormat="1" ht="15" customHeight="1" x14ac:dyDescent="0.25">
      <c r="A1221" s="4"/>
      <c r="B1221" s="4"/>
      <c r="C1221" s="4"/>
      <c r="D1221" s="4"/>
      <c r="E1221" s="11"/>
      <c r="F1221" s="11"/>
      <c r="G1221" s="18"/>
      <c r="H1221" s="17">
        <f t="shared" si="18"/>
        <v>0</v>
      </c>
    </row>
    <row r="1222" spans="1:8" s="5" customFormat="1" ht="15" customHeight="1" x14ac:dyDescent="0.25">
      <c r="A1222" s="4"/>
      <c r="B1222" s="4"/>
      <c r="C1222" s="4"/>
      <c r="D1222" s="4"/>
      <c r="E1222" s="11"/>
      <c r="F1222" s="11"/>
      <c r="G1222" s="18"/>
      <c r="H1222" s="17">
        <f t="shared" ref="H1222:H1285" si="19">E1222*G1222</f>
        <v>0</v>
      </c>
    </row>
    <row r="1223" spans="1:8" s="5" customFormat="1" ht="15" customHeight="1" x14ac:dyDescent="0.25">
      <c r="A1223" s="4"/>
      <c r="B1223" s="4"/>
      <c r="C1223" s="4"/>
      <c r="D1223" s="4"/>
      <c r="E1223" s="11"/>
      <c r="F1223" s="11"/>
      <c r="G1223" s="18"/>
      <c r="H1223" s="17">
        <f t="shared" si="19"/>
        <v>0</v>
      </c>
    </row>
    <row r="1224" spans="1:8" s="5" customFormat="1" ht="15" customHeight="1" x14ac:dyDescent="0.25">
      <c r="A1224" s="4"/>
      <c r="B1224" s="4"/>
      <c r="C1224" s="4"/>
      <c r="D1224" s="4"/>
      <c r="E1224" s="11"/>
      <c r="F1224" s="11"/>
      <c r="G1224" s="18"/>
      <c r="H1224" s="17">
        <f t="shared" si="19"/>
        <v>0</v>
      </c>
    </row>
    <row r="1225" spans="1:8" s="5" customFormat="1" ht="15" customHeight="1" x14ac:dyDescent="0.25">
      <c r="A1225" s="4"/>
      <c r="B1225" s="4"/>
      <c r="C1225" s="4"/>
      <c r="D1225" s="4"/>
      <c r="E1225" s="11"/>
      <c r="F1225" s="11"/>
      <c r="G1225" s="18"/>
      <c r="H1225" s="17">
        <f t="shared" si="19"/>
        <v>0</v>
      </c>
    </row>
    <row r="1226" spans="1:8" s="5" customFormat="1" ht="15" customHeight="1" x14ac:dyDescent="0.25">
      <c r="A1226" s="4"/>
      <c r="B1226" s="4"/>
      <c r="C1226" s="4"/>
      <c r="D1226" s="4"/>
      <c r="E1226" s="11"/>
      <c r="F1226" s="11"/>
      <c r="G1226" s="18"/>
      <c r="H1226" s="17">
        <f t="shared" si="19"/>
        <v>0</v>
      </c>
    </row>
    <row r="1227" spans="1:8" s="5" customFormat="1" ht="15" customHeight="1" x14ac:dyDescent="0.25">
      <c r="A1227" s="4"/>
      <c r="B1227" s="4"/>
      <c r="C1227" s="4"/>
      <c r="D1227" s="4"/>
      <c r="E1227" s="11"/>
      <c r="F1227" s="11"/>
      <c r="G1227" s="18"/>
      <c r="H1227" s="17">
        <f t="shared" si="19"/>
        <v>0</v>
      </c>
    </row>
    <row r="1228" spans="1:8" s="5" customFormat="1" ht="15" customHeight="1" x14ac:dyDescent="0.25">
      <c r="A1228" s="4"/>
      <c r="B1228" s="4"/>
      <c r="C1228" s="4"/>
      <c r="D1228" s="4"/>
      <c r="E1228" s="11"/>
      <c r="F1228" s="11"/>
      <c r="G1228" s="18"/>
      <c r="H1228" s="17">
        <f t="shared" si="19"/>
        <v>0</v>
      </c>
    </row>
    <row r="1229" spans="1:8" s="5" customFormat="1" ht="15" customHeight="1" x14ac:dyDescent="0.25">
      <c r="A1229" s="4"/>
      <c r="B1229" s="4"/>
      <c r="C1229" s="4"/>
      <c r="D1229" s="4"/>
      <c r="E1229" s="11"/>
      <c r="F1229" s="11"/>
      <c r="G1229" s="18"/>
      <c r="H1229" s="17">
        <f t="shared" si="19"/>
        <v>0</v>
      </c>
    </row>
    <row r="1230" spans="1:8" s="5" customFormat="1" ht="15" customHeight="1" x14ac:dyDescent="0.25">
      <c r="A1230" s="4"/>
      <c r="B1230" s="4"/>
      <c r="C1230" s="4"/>
      <c r="D1230" s="4"/>
      <c r="E1230" s="11"/>
      <c r="F1230" s="11"/>
      <c r="G1230" s="18"/>
      <c r="H1230" s="17">
        <f t="shared" si="19"/>
        <v>0</v>
      </c>
    </row>
    <row r="1231" spans="1:8" s="5" customFormat="1" ht="15" customHeight="1" x14ac:dyDescent="0.25">
      <c r="A1231" s="4"/>
      <c r="B1231" s="4"/>
      <c r="C1231" s="4"/>
      <c r="D1231" s="4"/>
      <c r="E1231" s="11"/>
      <c r="F1231" s="11"/>
      <c r="G1231" s="18"/>
      <c r="H1231" s="17">
        <f t="shared" si="19"/>
        <v>0</v>
      </c>
    </row>
    <row r="1232" spans="1:8" s="5" customFormat="1" ht="15" customHeight="1" x14ac:dyDescent="0.25">
      <c r="A1232" s="4"/>
      <c r="B1232" s="4"/>
      <c r="C1232" s="4"/>
      <c r="D1232" s="4"/>
      <c r="E1232" s="11"/>
      <c r="F1232" s="11"/>
      <c r="G1232" s="18"/>
      <c r="H1232" s="17">
        <f t="shared" si="19"/>
        <v>0</v>
      </c>
    </row>
    <row r="1233" spans="1:8" s="5" customFormat="1" ht="15" customHeight="1" x14ac:dyDescent="0.25">
      <c r="A1233" s="4"/>
      <c r="B1233" s="4"/>
      <c r="C1233" s="4"/>
      <c r="D1233" s="4"/>
      <c r="E1233" s="11"/>
      <c r="F1233" s="11"/>
      <c r="G1233" s="18"/>
      <c r="H1233" s="17">
        <f t="shared" si="19"/>
        <v>0</v>
      </c>
    </row>
    <row r="1234" spans="1:8" s="5" customFormat="1" ht="15" customHeight="1" x14ac:dyDescent="0.25">
      <c r="A1234" s="4"/>
      <c r="B1234" s="4"/>
      <c r="C1234" s="4"/>
      <c r="D1234" s="4"/>
      <c r="E1234" s="11"/>
      <c r="F1234" s="11"/>
      <c r="G1234" s="18"/>
      <c r="H1234" s="17">
        <f t="shared" si="19"/>
        <v>0</v>
      </c>
    </row>
    <row r="1235" spans="1:8" s="5" customFormat="1" ht="15" customHeight="1" x14ac:dyDescent="0.25">
      <c r="A1235" s="4"/>
      <c r="B1235" s="4"/>
      <c r="C1235" s="4"/>
      <c r="D1235" s="4"/>
      <c r="E1235" s="11"/>
      <c r="F1235" s="11"/>
      <c r="G1235" s="18"/>
      <c r="H1235" s="17">
        <f t="shared" si="19"/>
        <v>0</v>
      </c>
    </row>
    <row r="1236" spans="1:8" s="5" customFormat="1" ht="15" customHeight="1" x14ac:dyDescent="0.25">
      <c r="A1236" s="4"/>
      <c r="B1236" s="4"/>
      <c r="C1236" s="4"/>
      <c r="D1236" s="4"/>
      <c r="E1236" s="11"/>
      <c r="F1236" s="11"/>
      <c r="G1236" s="18"/>
      <c r="H1236" s="17">
        <f t="shared" si="19"/>
        <v>0</v>
      </c>
    </row>
    <row r="1237" spans="1:8" s="5" customFormat="1" ht="15" customHeight="1" x14ac:dyDescent="0.25">
      <c r="A1237" s="4"/>
      <c r="B1237" s="4"/>
      <c r="C1237" s="4"/>
      <c r="D1237" s="4"/>
      <c r="E1237" s="11"/>
      <c r="F1237" s="11"/>
      <c r="G1237" s="18"/>
      <c r="H1237" s="17">
        <f t="shared" si="19"/>
        <v>0</v>
      </c>
    </row>
    <row r="1238" spans="1:8" s="5" customFormat="1" ht="15" customHeight="1" x14ac:dyDescent="0.25">
      <c r="A1238" s="4"/>
      <c r="B1238" s="4"/>
      <c r="C1238" s="4"/>
      <c r="D1238" s="4"/>
      <c r="E1238" s="11"/>
      <c r="F1238" s="11"/>
      <c r="G1238" s="18"/>
      <c r="H1238" s="17">
        <f t="shared" si="19"/>
        <v>0</v>
      </c>
    </row>
    <row r="1239" spans="1:8" s="5" customFormat="1" ht="15" customHeight="1" x14ac:dyDescent="0.25">
      <c r="A1239" s="4"/>
      <c r="B1239" s="4"/>
      <c r="C1239" s="4"/>
      <c r="D1239" s="4"/>
      <c r="E1239" s="11"/>
      <c r="F1239" s="11"/>
      <c r="G1239" s="18"/>
      <c r="H1239" s="17">
        <f t="shared" si="19"/>
        <v>0</v>
      </c>
    </row>
    <row r="1240" spans="1:8" s="5" customFormat="1" ht="15" customHeight="1" x14ac:dyDescent="0.25">
      <c r="A1240" s="4"/>
      <c r="B1240" s="4"/>
      <c r="C1240" s="4"/>
      <c r="D1240" s="4"/>
      <c r="E1240" s="11"/>
      <c r="F1240" s="11"/>
      <c r="G1240" s="18"/>
      <c r="H1240" s="17">
        <f t="shared" si="19"/>
        <v>0</v>
      </c>
    </row>
    <row r="1241" spans="1:8" s="5" customFormat="1" ht="15" customHeight="1" x14ac:dyDescent="0.25">
      <c r="A1241" s="4"/>
      <c r="B1241" s="4"/>
      <c r="C1241" s="4"/>
      <c r="D1241" s="4"/>
      <c r="E1241" s="11"/>
      <c r="F1241" s="11"/>
      <c r="G1241" s="18"/>
      <c r="H1241" s="17">
        <f t="shared" si="19"/>
        <v>0</v>
      </c>
    </row>
    <row r="1242" spans="1:8" s="5" customFormat="1" ht="15" customHeight="1" x14ac:dyDescent="0.25">
      <c r="A1242" s="4"/>
      <c r="B1242" s="4"/>
      <c r="C1242" s="4"/>
      <c r="D1242" s="4"/>
      <c r="E1242" s="11"/>
      <c r="F1242" s="11"/>
      <c r="G1242" s="18"/>
      <c r="H1242" s="17">
        <f t="shared" si="19"/>
        <v>0</v>
      </c>
    </row>
    <row r="1243" spans="1:8" s="5" customFormat="1" ht="15" customHeight="1" x14ac:dyDescent="0.25">
      <c r="A1243" s="4"/>
      <c r="B1243" s="4"/>
      <c r="C1243" s="4"/>
      <c r="D1243" s="4"/>
      <c r="E1243" s="11"/>
      <c r="F1243" s="11"/>
      <c r="G1243" s="18"/>
      <c r="H1243" s="17">
        <f t="shared" si="19"/>
        <v>0</v>
      </c>
    </row>
    <row r="1244" spans="1:8" s="5" customFormat="1" ht="15" customHeight="1" x14ac:dyDescent="0.25">
      <c r="A1244" s="4"/>
      <c r="B1244" s="4"/>
      <c r="C1244" s="4"/>
      <c r="D1244" s="4"/>
      <c r="E1244" s="11"/>
      <c r="F1244" s="11"/>
      <c r="G1244" s="18"/>
      <c r="H1244" s="17">
        <f t="shared" si="19"/>
        <v>0</v>
      </c>
    </row>
    <row r="1245" spans="1:8" s="5" customFormat="1" ht="15" customHeight="1" x14ac:dyDescent="0.25">
      <c r="A1245" s="4"/>
      <c r="B1245" s="4"/>
      <c r="C1245" s="4"/>
      <c r="D1245" s="4"/>
      <c r="E1245" s="11"/>
      <c r="F1245" s="11"/>
      <c r="G1245" s="18"/>
      <c r="H1245" s="17">
        <f t="shared" si="19"/>
        <v>0</v>
      </c>
    </row>
    <row r="1246" spans="1:8" s="5" customFormat="1" ht="15" customHeight="1" x14ac:dyDescent="0.25">
      <c r="A1246" s="4"/>
      <c r="B1246" s="4"/>
      <c r="C1246" s="4"/>
      <c r="D1246" s="4"/>
      <c r="E1246" s="11"/>
      <c r="F1246" s="11"/>
      <c r="G1246" s="18"/>
      <c r="H1246" s="17">
        <f t="shared" si="19"/>
        <v>0</v>
      </c>
    </row>
    <row r="1247" spans="1:8" s="5" customFormat="1" ht="15" customHeight="1" x14ac:dyDescent="0.25">
      <c r="A1247" s="4"/>
      <c r="B1247" s="4"/>
      <c r="C1247" s="4"/>
      <c r="D1247" s="4"/>
      <c r="E1247" s="11"/>
      <c r="F1247" s="11"/>
      <c r="G1247" s="18"/>
      <c r="H1247" s="17">
        <f t="shared" si="19"/>
        <v>0</v>
      </c>
    </row>
    <row r="1248" spans="1:8" s="5" customFormat="1" ht="15" customHeight="1" x14ac:dyDescent="0.25">
      <c r="A1248" s="4"/>
      <c r="B1248" s="4"/>
      <c r="C1248" s="4"/>
      <c r="D1248" s="4"/>
      <c r="E1248" s="11"/>
      <c r="F1248" s="11"/>
      <c r="G1248" s="18"/>
      <c r="H1248" s="17">
        <f t="shared" si="19"/>
        <v>0</v>
      </c>
    </row>
    <row r="1249" spans="1:8" s="5" customFormat="1" ht="15" customHeight="1" x14ac:dyDescent="0.25">
      <c r="A1249" s="4"/>
      <c r="B1249" s="4"/>
      <c r="C1249" s="4"/>
      <c r="D1249" s="4"/>
      <c r="E1249" s="11"/>
      <c r="F1249" s="11"/>
      <c r="G1249" s="18"/>
      <c r="H1249" s="17">
        <f t="shared" si="19"/>
        <v>0</v>
      </c>
    </row>
    <row r="1250" spans="1:8" s="5" customFormat="1" ht="15" customHeight="1" x14ac:dyDescent="0.25">
      <c r="A1250" s="4"/>
      <c r="B1250" s="4"/>
      <c r="C1250" s="4"/>
      <c r="D1250" s="4"/>
      <c r="E1250" s="11"/>
      <c r="F1250" s="11"/>
      <c r="G1250" s="18"/>
      <c r="H1250" s="17">
        <f t="shared" si="19"/>
        <v>0</v>
      </c>
    </row>
    <row r="1251" spans="1:8" s="5" customFormat="1" ht="15" customHeight="1" x14ac:dyDescent="0.25">
      <c r="A1251" s="4"/>
      <c r="B1251" s="4"/>
      <c r="C1251" s="4"/>
      <c r="D1251" s="4"/>
      <c r="E1251" s="11"/>
      <c r="F1251" s="11"/>
      <c r="G1251" s="18"/>
      <c r="H1251" s="17">
        <f t="shared" si="19"/>
        <v>0</v>
      </c>
    </row>
    <row r="1252" spans="1:8" s="5" customFormat="1" ht="15" customHeight="1" x14ac:dyDescent="0.25">
      <c r="A1252" s="4"/>
      <c r="B1252" s="4"/>
      <c r="C1252" s="4"/>
      <c r="D1252" s="4"/>
      <c r="E1252" s="11"/>
      <c r="F1252" s="11"/>
      <c r="G1252" s="18"/>
      <c r="H1252" s="17">
        <f t="shared" si="19"/>
        <v>0</v>
      </c>
    </row>
    <row r="1253" spans="1:8" s="5" customFormat="1" ht="15" customHeight="1" x14ac:dyDescent="0.25">
      <c r="A1253" s="4"/>
      <c r="B1253" s="4"/>
      <c r="C1253" s="4"/>
      <c r="D1253" s="4"/>
      <c r="E1253" s="11"/>
      <c r="F1253" s="11"/>
      <c r="G1253" s="18"/>
      <c r="H1253" s="17">
        <f t="shared" si="19"/>
        <v>0</v>
      </c>
    </row>
    <row r="1254" spans="1:8" s="5" customFormat="1" ht="15" customHeight="1" x14ac:dyDescent="0.25">
      <c r="A1254" s="4"/>
      <c r="B1254" s="4"/>
      <c r="C1254" s="4"/>
      <c r="D1254" s="4"/>
      <c r="E1254" s="11"/>
      <c r="F1254" s="11"/>
      <c r="G1254" s="18"/>
      <c r="H1254" s="17">
        <f t="shared" si="19"/>
        <v>0</v>
      </c>
    </row>
    <row r="1255" spans="1:8" s="5" customFormat="1" ht="15" customHeight="1" x14ac:dyDescent="0.25">
      <c r="A1255" s="4"/>
      <c r="B1255" s="4"/>
      <c r="C1255" s="4"/>
      <c r="D1255" s="4"/>
      <c r="E1255" s="11"/>
      <c r="F1255" s="11"/>
      <c r="G1255" s="18"/>
      <c r="H1255" s="17">
        <f t="shared" si="19"/>
        <v>0</v>
      </c>
    </row>
    <row r="1256" spans="1:8" s="5" customFormat="1" ht="15" customHeight="1" x14ac:dyDescent="0.25">
      <c r="A1256" s="4"/>
      <c r="B1256" s="4"/>
      <c r="C1256" s="4"/>
      <c r="D1256" s="4"/>
      <c r="E1256" s="11"/>
      <c r="F1256" s="11"/>
      <c r="G1256" s="18"/>
      <c r="H1256" s="17">
        <f t="shared" si="19"/>
        <v>0</v>
      </c>
    </row>
    <row r="1257" spans="1:8" s="5" customFormat="1" ht="15" customHeight="1" x14ac:dyDescent="0.25">
      <c r="A1257" s="4"/>
      <c r="B1257" s="4"/>
      <c r="C1257" s="4"/>
      <c r="D1257" s="4"/>
      <c r="E1257" s="11"/>
      <c r="F1257" s="11"/>
      <c r="G1257" s="18"/>
      <c r="H1257" s="17">
        <f t="shared" si="19"/>
        <v>0</v>
      </c>
    </row>
    <row r="1258" spans="1:8" s="5" customFormat="1" ht="15" customHeight="1" x14ac:dyDescent="0.25">
      <c r="A1258" s="4"/>
      <c r="B1258" s="4"/>
      <c r="C1258" s="4"/>
      <c r="D1258" s="4"/>
      <c r="E1258" s="11"/>
      <c r="F1258" s="11"/>
      <c r="G1258" s="18"/>
      <c r="H1258" s="17">
        <f t="shared" si="19"/>
        <v>0</v>
      </c>
    </row>
    <row r="1259" spans="1:8" s="5" customFormat="1" ht="15" customHeight="1" x14ac:dyDescent="0.25">
      <c r="A1259" s="4"/>
      <c r="B1259" s="4"/>
      <c r="C1259" s="4"/>
      <c r="D1259" s="4"/>
      <c r="E1259" s="11"/>
      <c r="F1259" s="11"/>
      <c r="G1259" s="18"/>
      <c r="H1259" s="17">
        <f t="shared" si="19"/>
        <v>0</v>
      </c>
    </row>
    <row r="1260" spans="1:8" s="5" customFormat="1" ht="15" customHeight="1" x14ac:dyDescent="0.25">
      <c r="A1260" s="4"/>
      <c r="B1260" s="4"/>
      <c r="C1260" s="4"/>
      <c r="D1260" s="4"/>
      <c r="E1260" s="11"/>
      <c r="F1260" s="11"/>
      <c r="G1260" s="18"/>
      <c r="H1260" s="17">
        <f t="shared" si="19"/>
        <v>0</v>
      </c>
    </row>
    <row r="1261" spans="1:8" s="5" customFormat="1" ht="15" customHeight="1" x14ac:dyDescent="0.25">
      <c r="A1261" s="4"/>
      <c r="B1261" s="4"/>
      <c r="C1261" s="4"/>
      <c r="D1261" s="4"/>
      <c r="E1261" s="11"/>
      <c r="F1261" s="11"/>
      <c r="G1261" s="18"/>
      <c r="H1261" s="17">
        <f t="shared" si="19"/>
        <v>0</v>
      </c>
    </row>
    <row r="1262" spans="1:8" s="5" customFormat="1" ht="15" customHeight="1" x14ac:dyDescent="0.25">
      <c r="A1262" s="4"/>
      <c r="B1262" s="4"/>
      <c r="C1262" s="4"/>
      <c r="D1262" s="4"/>
      <c r="E1262" s="11"/>
      <c r="F1262" s="11"/>
      <c r="G1262" s="18"/>
      <c r="H1262" s="17">
        <f t="shared" si="19"/>
        <v>0</v>
      </c>
    </row>
    <row r="1263" spans="1:8" s="5" customFormat="1" ht="15" customHeight="1" x14ac:dyDescent="0.25">
      <c r="A1263" s="4"/>
      <c r="B1263" s="4"/>
      <c r="C1263" s="4"/>
      <c r="D1263" s="4"/>
      <c r="E1263" s="11"/>
      <c r="F1263" s="11"/>
      <c r="G1263" s="18"/>
      <c r="H1263" s="17">
        <f t="shared" si="19"/>
        <v>0</v>
      </c>
    </row>
    <row r="1264" spans="1:8" s="5" customFormat="1" ht="15" customHeight="1" x14ac:dyDescent="0.25">
      <c r="A1264" s="4"/>
      <c r="B1264" s="4"/>
      <c r="C1264" s="4"/>
      <c r="D1264" s="4"/>
      <c r="E1264" s="11"/>
      <c r="F1264" s="11"/>
      <c r="G1264" s="18"/>
      <c r="H1264" s="17">
        <f t="shared" si="19"/>
        <v>0</v>
      </c>
    </row>
    <row r="1265" spans="1:8" s="5" customFormat="1" ht="15" customHeight="1" x14ac:dyDescent="0.25">
      <c r="A1265" s="4"/>
      <c r="B1265" s="4"/>
      <c r="C1265" s="4"/>
      <c r="D1265" s="4"/>
      <c r="E1265" s="11"/>
      <c r="F1265" s="11"/>
      <c r="G1265" s="18"/>
      <c r="H1265" s="17">
        <f t="shared" si="19"/>
        <v>0</v>
      </c>
    </row>
    <row r="1266" spans="1:8" s="5" customFormat="1" ht="15" customHeight="1" x14ac:dyDescent="0.25">
      <c r="A1266" s="4"/>
      <c r="B1266" s="4"/>
      <c r="C1266" s="4"/>
      <c r="D1266" s="4"/>
      <c r="E1266" s="11"/>
      <c r="F1266" s="11"/>
      <c r="G1266" s="18"/>
      <c r="H1266" s="17">
        <f t="shared" si="19"/>
        <v>0</v>
      </c>
    </row>
    <row r="1267" spans="1:8" s="5" customFormat="1" ht="15" customHeight="1" x14ac:dyDescent="0.25">
      <c r="A1267" s="4"/>
      <c r="B1267" s="4"/>
      <c r="C1267" s="4"/>
      <c r="D1267" s="4"/>
      <c r="E1267" s="11"/>
      <c r="F1267" s="11"/>
      <c r="G1267" s="18"/>
      <c r="H1267" s="17">
        <f t="shared" si="19"/>
        <v>0</v>
      </c>
    </row>
    <row r="1268" spans="1:8" s="5" customFormat="1" ht="15" customHeight="1" x14ac:dyDescent="0.25">
      <c r="A1268" s="4"/>
      <c r="B1268" s="4"/>
      <c r="C1268" s="4"/>
      <c r="D1268" s="4"/>
      <c r="E1268" s="11"/>
      <c r="F1268" s="11"/>
      <c r="G1268" s="18"/>
      <c r="H1268" s="17">
        <f t="shared" si="19"/>
        <v>0</v>
      </c>
    </row>
    <row r="1269" spans="1:8" s="5" customFormat="1" ht="15" customHeight="1" x14ac:dyDescent="0.25">
      <c r="A1269" s="4"/>
      <c r="B1269" s="4"/>
      <c r="C1269" s="4"/>
      <c r="D1269" s="4"/>
      <c r="E1269" s="11"/>
      <c r="F1269" s="11"/>
      <c r="G1269" s="18"/>
      <c r="H1269" s="17">
        <f t="shared" si="19"/>
        <v>0</v>
      </c>
    </row>
    <row r="1270" spans="1:8" s="5" customFormat="1" ht="15" customHeight="1" x14ac:dyDescent="0.25">
      <c r="A1270" s="4"/>
      <c r="B1270" s="4"/>
      <c r="C1270" s="4"/>
      <c r="D1270" s="4"/>
      <c r="E1270" s="11"/>
      <c r="F1270" s="11"/>
      <c r="G1270" s="18"/>
      <c r="H1270" s="17">
        <f t="shared" si="19"/>
        <v>0</v>
      </c>
    </row>
    <row r="1271" spans="1:8" s="5" customFormat="1" ht="15" customHeight="1" x14ac:dyDescent="0.25">
      <c r="A1271" s="4"/>
      <c r="B1271" s="4"/>
      <c r="C1271" s="4"/>
      <c r="D1271" s="4"/>
      <c r="E1271" s="11"/>
      <c r="F1271" s="11"/>
      <c r="G1271" s="18"/>
      <c r="H1271" s="17">
        <f t="shared" si="19"/>
        <v>0</v>
      </c>
    </row>
    <row r="1272" spans="1:8" s="5" customFormat="1" ht="15" customHeight="1" x14ac:dyDescent="0.25">
      <c r="A1272" s="4"/>
      <c r="B1272" s="4"/>
      <c r="C1272" s="4"/>
      <c r="D1272" s="4"/>
      <c r="E1272" s="11"/>
      <c r="F1272" s="11"/>
      <c r="G1272" s="18"/>
      <c r="H1272" s="17">
        <f t="shared" si="19"/>
        <v>0</v>
      </c>
    </row>
    <row r="1273" spans="1:8" s="5" customFormat="1" ht="15" customHeight="1" x14ac:dyDescent="0.25">
      <c r="A1273" s="4"/>
      <c r="B1273" s="4"/>
      <c r="C1273" s="4"/>
      <c r="D1273" s="4"/>
      <c r="E1273" s="11"/>
      <c r="F1273" s="11"/>
      <c r="G1273" s="18"/>
      <c r="H1273" s="17">
        <f t="shared" si="19"/>
        <v>0</v>
      </c>
    </row>
    <row r="1274" spans="1:8" s="5" customFormat="1" ht="15" customHeight="1" x14ac:dyDescent="0.25">
      <c r="A1274" s="4"/>
      <c r="B1274" s="4"/>
      <c r="C1274" s="4"/>
      <c r="D1274" s="4"/>
      <c r="E1274" s="11"/>
      <c r="F1274" s="11"/>
      <c r="G1274" s="18"/>
      <c r="H1274" s="17">
        <f t="shared" si="19"/>
        <v>0</v>
      </c>
    </row>
    <row r="1275" spans="1:8" s="5" customFormat="1" ht="15" customHeight="1" x14ac:dyDescent="0.25">
      <c r="A1275" s="4"/>
      <c r="B1275" s="4"/>
      <c r="C1275" s="4"/>
      <c r="D1275" s="4"/>
      <c r="E1275" s="11"/>
      <c r="F1275" s="11"/>
      <c r="G1275" s="18"/>
      <c r="H1275" s="17">
        <f t="shared" si="19"/>
        <v>0</v>
      </c>
    </row>
    <row r="1276" spans="1:8" s="5" customFormat="1" ht="15" customHeight="1" x14ac:dyDescent="0.25">
      <c r="A1276" s="4"/>
      <c r="B1276" s="4"/>
      <c r="C1276" s="4"/>
      <c r="D1276" s="4"/>
      <c r="E1276" s="11"/>
      <c r="F1276" s="11"/>
      <c r="G1276" s="18"/>
      <c r="H1276" s="17">
        <f t="shared" si="19"/>
        <v>0</v>
      </c>
    </row>
    <row r="1277" spans="1:8" s="5" customFormat="1" ht="15" customHeight="1" x14ac:dyDescent="0.25">
      <c r="A1277" s="4"/>
      <c r="B1277" s="4"/>
      <c r="C1277" s="4"/>
      <c r="D1277" s="4"/>
      <c r="E1277" s="11"/>
      <c r="F1277" s="11"/>
      <c r="G1277" s="18"/>
      <c r="H1277" s="17">
        <f t="shared" si="19"/>
        <v>0</v>
      </c>
    </row>
    <row r="1278" spans="1:8" s="5" customFormat="1" ht="15" customHeight="1" x14ac:dyDescent="0.25">
      <c r="A1278" s="4"/>
      <c r="B1278" s="4"/>
      <c r="C1278" s="4"/>
      <c r="D1278" s="4"/>
      <c r="E1278" s="11"/>
      <c r="F1278" s="11"/>
      <c r="G1278" s="18"/>
      <c r="H1278" s="17">
        <f t="shared" si="19"/>
        <v>0</v>
      </c>
    </row>
    <row r="1279" spans="1:8" s="5" customFormat="1" ht="15" customHeight="1" x14ac:dyDescent="0.25">
      <c r="A1279" s="4"/>
      <c r="B1279" s="4"/>
      <c r="C1279" s="4"/>
      <c r="D1279" s="4"/>
      <c r="E1279" s="11"/>
      <c r="F1279" s="11"/>
      <c r="G1279" s="18"/>
      <c r="H1279" s="17">
        <f t="shared" si="19"/>
        <v>0</v>
      </c>
    </row>
    <row r="1280" spans="1:8" s="5" customFormat="1" ht="15" customHeight="1" x14ac:dyDescent="0.25">
      <c r="A1280" s="4"/>
      <c r="B1280" s="4"/>
      <c r="C1280" s="4"/>
      <c r="D1280" s="4"/>
      <c r="E1280" s="11"/>
      <c r="F1280" s="11"/>
      <c r="G1280" s="18"/>
      <c r="H1280" s="17">
        <f t="shared" si="19"/>
        <v>0</v>
      </c>
    </row>
    <row r="1281" spans="1:8" s="5" customFormat="1" ht="15" customHeight="1" x14ac:dyDescent="0.25">
      <c r="A1281" s="4"/>
      <c r="B1281" s="4"/>
      <c r="C1281" s="4"/>
      <c r="D1281" s="4"/>
      <c r="E1281" s="11"/>
      <c r="F1281" s="11"/>
      <c r="G1281" s="18"/>
      <c r="H1281" s="17">
        <f t="shared" si="19"/>
        <v>0</v>
      </c>
    </row>
    <row r="1282" spans="1:8" s="5" customFormat="1" ht="15" customHeight="1" x14ac:dyDescent="0.25">
      <c r="A1282" s="4"/>
      <c r="B1282" s="4"/>
      <c r="C1282" s="4"/>
      <c r="D1282" s="4"/>
      <c r="E1282" s="11"/>
      <c r="F1282" s="11"/>
      <c r="G1282" s="18"/>
      <c r="H1282" s="17">
        <f t="shared" si="19"/>
        <v>0</v>
      </c>
    </row>
    <row r="1283" spans="1:8" s="5" customFormat="1" ht="15" customHeight="1" x14ac:dyDescent="0.25">
      <c r="A1283" s="4"/>
      <c r="B1283" s="4"/>
      <c r="C1283" s="4"/>
      <c r="D1283" s="4"/>
      <c r="E1283" s="11"/>
      <c r="F1283" s="11"/>
      <c r="G1283" s="18"/>
      <c r="H1283" s="17">
        <f t="shared" si="19"/>
        <v>0</v>
      </c>
    </row>
    <row r="1284" spans="1:8" s="5" customFormat="1" ht="15" customHeight="1" x14ac:dyDescent="0.25">
      <c r="A1284" s="4"/>
      <c r="B1284" s="4"/>
      <c r="C1284" s="4"/>
      <c r="D1284" s="4"/>
      <c r="E1284" s="11"/>
      <c r="F1284" s="11"/>
      <c r="G1284" s="18"/>
      <c r="H1284" s="17">
        <f t="shared" si="19"/>
        <v>0</v>
      </c>
    </row>
    <row r="1285" spans="1:8" s="5" customFormat="1" ht="15" customHeight="1" x14ac:dyDescent="0.25">
      <c r="A1285" s="4"/>
      <c r="B1285" s="4"/>
      <c r="C1285" s="4"/>
      <c r="D1285" s="4"/>
      <c r="E1285" s="11"/>
      <c r="F1285" s="11"/>
      <c r="G1285" s="18"/>
      <c r="H1285" s="17">
        <f t="shared" si="19"/>
        <v>0</v>
      </c>
    </row>
    <row r="1286" spans="1:8" s="5" customFormat="1" ht="15" customHeight="1" x14ac:dyDescent="0.25">
      <c r="A1286" s="4"/>
      <c r="B1286" s="4"/>
      <c r="C1286" s="4"/>
      <c r="D1286" s="4"/>
      <c r="E1286" s="11"/>
      <c r="F1286" s="11"/>
      <c r="G1286" s="18"/>
      <c r="H1286" s="17">
        <f t="shared" ref="H1286:H1349" si="20">E1286*G1286</f>
        <v>0</v>
      </c>
    </row>
    <row r="1287" spans="1:8" s="5" customFormat="1" ht="15" customHeight="1" x14ac:dyDescent="0.25">
      <c r="A1287" s="4"/>
      <c r="B1287" s="4"/>
      <c r="C1287" s="4"/>
      <c r="D1287" s="4"/>
      <c r="E1287" s="11"/>
      <c r="F1287" s="11"/>
      <c r="G1287" s="18"/>
      <c r="H1287" s="17">
        <f t="shared" si="20"/>
        <v>0</v>
      </c>
    </row>
    <row r="1288" spans="1:8" s="5" customFormat="1" ht="15" customHeight="1" x14ac:dyDescent="0.25">
      <c r="A1288" s="4"/>
      <c r="B1288" s="4"/>
      <c r="C1288" s="4"/>
      <c r="D1288" s="4"/>
      <c r="E1288" s="11"/>
      <c r="F1288" s="11"/>
      <c r="G1288" s="18"/>
      <c r="H1288" s="17">
        <f t="shared" si="20"/>
        <v>0</v>
      </c>
    </row>
    <row r="1289" spans="1:8" s="5" customFormat="1" ht="15" customHeight="1" x14ac:dyDescent="0.25">
      <c r="A1289" s="4"/>
      <c r="B1289" s="4"/>
      <c r="C1289" s="4"/>
      <c r="D1289" s="4"/>
      <c r="E1289" s="11"/>
      <c r="F1289" s="11"/>
      <c r="G1289" s="18"/>
      <c r="H1289" s="17">
        <f t="shared" si="20"/>
        <v>0</v>
      </c>
    </row>
    <row r="1290" spans="1:8" s="5" customFormat="1" ht="15" customHeight="1" x14ac:dyDescent="0.25">
      <c r="A1290" s="4"/>
      <c r="B1290" s="4"/>
      <c r="C1290" s="4"/>
      <c r="D1290" s="4"/>
      <c r="E1290" s="11"/>
      <c r="F1290" s="11"/>
      <c r="G1290" s="18"/>
      <c r="H1290" s="17">
        <f t="shared" si="20"/>
        <v>0</v>
      </c>
    </row>
    <row r="1291" spans="1:8" s="5" customFormat="1" ht="15" customHeight="1" x14ac:dyDescent="0.25">
      <c r="A1291" s="4"/>
      <c r="B1291" s="4"/>
      <c r="C1291" s="4"/>
      <c r="D1291" s="4"/>
      <c r="E1291" s="11"/>
      <c r="F1291" s="11"/>
      <c r="G1291" s="18"/>
      <c r="H1291" s="17">
        <f t="shared" si="20"/>
        <v>0</v>
      </c>
    </row>
    <row r="1292" spans="1:8" s="5" customFormat="1" ht="15" customHeight="1" x14ac:dyDescent="0.25">
      <c r="A1292" s="4"/>
      <c r="B1292" s="4"/>
      <c r="C1292" s="4"/>
      <c r="D1292" s="4"/>
      <c r="E1292" s="11"/>
      <c r="F1292" s="11"/>
      <c r="G1292" s="18"/>
      <c r="H1292" s="17">
        <f t="shared" si="20"/>
        <v>0</v>
      </c>
    </row>
    <row r="1293" spans="1:8" s="5" customFormat="1" ht="15" customHeight="1" x14ac:dyDescent="0.25">
      <c r="A1293" s="4"/>
      <c r="B1293" s="4"/>
      <c r="C1293" s="4"/>
      <c r="D1293" s="4"/>
      <c r="E1293" s="11"/>
      <c r="F1293" s="11"/>
      <c r="G1293" s="18"/>
      <c r="H1293" s="17">
        <f t="shared" si="20"/>
        <v>0</v>
      </c>
    </row>
    <row r="1294" spans="1:8" s="5" customFormat="1" ht="15" customHeight="1" x14ac:dyDescent="0.25">
      <c r="A1294" s="4"/>
      <c r="B1294" s="4"/>
      <c r="C1294" s="4"/>
      <c r="D1294" s="4"/>
      <c r="E1294" s="11"/>
      <c r="F1294" s="11"/>
      <c r="G1294" s="18"/>
      <c r="H1294" s="17">
        <f t="shared" si="20"/>
        <v>0</v>
      </c>
    </row>
    <row r="1295" spans="1:8" s="5" customFormat="1" ht="15" customHeight="1" x14ac:dyDescent="0.25">
      <c r="A1295" s="4"/>
      <c r="B1295" s="4"/>
      <c r="C1295" s="4"/>
      <c r="D1295" s="4"/>
      <c r="E1295" s="11"/>
      <c r="F1295" s="11"/>
      <c r="G1295" s="18"/>
      <c r="H1295" s="17">
        <f t="shared" si="20"/>
        <v>0</v>
      </c>
    </row>
    <row r="1296" spans="1:8" s="5" customFormat="1" ht="15" customHeight="1" x14ac:dyDescent="0.25">
      <c r="A1296" s="4"/>
      <c r="B1296" s="4"/>
      <c r="C1296" s="4"/>
      <c r="D1296" s="4"/>
      <c r="E1296" s="11"/>
      <c r="F1296" s="11"/>
      <c r="G1296" s="18"/>
      <c r="H1296" s="17">
        <f t="shared" si="20"/>
        <v>0</v>
      </c>
    </row>
    <row r="1297" spans="1:8" s="5" customFormat="1" ht="15" customHeight="1" x14ac:dyDescent="0.25">
      <c r="A1297" s="4"/>
      <c r="B1297" s="4"/>
      <c r="C1297" s="4"/>
      <c r="D1297" s="4"/>
      <c r="E1297" s="11"/>
      <c r="F1297" s="11"/>
      <c r="G1297" s="18"/>
      <c r="H1297" s="17">
        <f t="shared" si="20"/>
        <v>0</v>
      </c>
    </row>
    <row r="1298" spans="1:8" s="5" customFormat="1" ht="15" customHeight="1" x14ac:dyDescent="0.25">
      <c r="A1298" s="4"/>
      <c r="B1298" s="4"/>
      <c r="C1298" s="4"/>
      <c r="D1298" s="4"/>
      <c r="E1298" s="11"/>
      <c r="F1298" s="11"/>
      <c r="G1298" s="18"/>
      <c r="H1298" s="17">
        <f t="shared" si="20"/>
        <v>0</v>
      </c>
    </row>
    <row r="1299" spans="1:8" s="5" customFormat="1" ht="15" customHeight="1" x14ac:dyDescent="0.25">
      <c r="A1299" s="4"/>
      <c r="B1299" s="4"/>
      <c r="C1299" s="4"/>
      <c r="D1299" s="4"/>
      <c r="E1299" s="11"/>
      <c r="F1299" s="11"/>
      <c r="G1299" s="18"/>
      <c r="H1299" s="17">
        <f t="shared" si="20"/>
        <v>0</v>
      </c>
    </row>
    <row r="1300" spans="1:8" s="5" customFormat="1" ht="15" customHeight="1" x14ac:dyDescent="0.25">
      <c r="A1300" s="4"/>
      <c r="B1300" s="4"/>
      <c r="C1300" s="4"/>
      <c r="D1300" s="4"/>
      <c r="E1300" s="11"/>
      <c r="F1300" s="11"/>
      <c r="G1300" s="18"/>
      <c r="H1300" s="17">
        <f t="shared" si="20"/>
        <v>0</v>
      </c>
    </row>
    <row r="1301" spans="1:8" s="5" customFormat="1" ht="15" customHeight="1" x14ac:dyDescent="0.25">
      <c r="A1301" s="4"/>
      <c r="B1301" s="4"/>
      <c r="C1301" s="4"/>
      <c r="D1301" s="4"/>
      <c r="E1301" s="11"/>
      <c r="F1301" s="11"/>
      <c r="G1301" s="18"/>
      <c r="H1301" s="17">
        <f t="shared" si="20"/>
        <v>0</v>
      </c>
    </row>
    <row r="1302" spans="1:8" s="5" customFormat="1" ht="15" customHeight="1" x14ac:dyDescent="0.25">
      <c r="A1302" s="4"/>
      <c r="B1302" s="4"/>
      <c r="C1302" s="4"/>
      <c r="D1302" s="4"/>
      <c r="E1302" s="11"/>
      <c r="F1302" s="11"/>
      <c r="G1302" s="18"/>
      <c r="H1302" s="17">
        <f t="shared" si="20"/>
        <v>0</v>
      </c>
    </row>
    <row r="1303" spans="1:8" s="5" customFormat="1" ht="15" customHeight="1" x14ac:dyDescent="0.25">
      <c r="A1303" s="4"/>
      <c r="B1303" s="4"/>
      <c r="C1303" s="4"/>
      <c r="D1303" s="4"/>
      <c r="E1303" s="11"/>
      <c r="F1303" s="11"/>
      <c r="G1303" s="18"/>
      <c r="H1303" s="17">
        <f t="shared" si="20"/>
        <v>0</v>
      </c>
    </row>
    <row r="1304" spans="1:8" s="5" customFormat="1" ht="15" customHeight="1" x14ac:dyDescent="0.25">
      <c r="A1304" s="4"/>
      <c r="B1304" s="4"/>
      <c r="C1304" s="4"/>
      <c r="D1304" s="4"/>
      <c r="E1304" s="11"/>
      <c r="F1304" s="11"/>
      <c r="G1304" s="18"/>
      <c r="H1304" s="17">
        <f t="shared" si="20"/>
        <v>0</v>
      </c>
    </row>
    <row r="1305" spans="1:8" s="5" customFormat="1" ht="15" customHeight="1" x14ac:dyDescent="0.25">
      <c r="A1305" s="4"/>
      <c r="B1305" s="4"/>
      <c r="C1305" s="4"/>
      <c r="D1305" s="4"/>
      <c r="E1305" s="11"/>
      <c r="F1305" s="11"/>
      <c r="G1305" s="18"/>
      <c r="H1305" s="17">
        <f t="shared" si="20"/>
        <v>0</v>
      </c>
    </row>
    <row r="1306" spans="1:8" s="5" customFormat="1" ht="15" customHeight="1" x14ac:dyDescent="0.25">
      <c r="A1306" s="4"/>
      <c r="B1306" s="4"/>
      <c r="C1306" s="4"/>
      <c r="D1306" s="4"/>
      <c r="E1306" s="11"/>
      <c r="F1306" s="11"/>
      <c r="G1306" s="18"/>
      <c r="H1306" s="17">
        <f t="shared" si="20"/>
        <v>0</v>
      </c>
    </row>
    <row r="1307" spans="1:8" s="5" customFormat="1" ht="15" customHeight="1" x14ac:dyDescent="0.25">
      <c r="A1307" s="4"/>
      <c r="B1307" s="4"/>
      <c r="C1307" s="4"/>
      <c r="D1307" s="4"/>
      <c r="E1307" s="11"/>
      <c r="F1307" s="11"/>
      <c r="G1307" s="18"/>
      <c r="H1307" s="17">
        <f t="shared" si="20"/>
        <v>0</v>
      </c>
    </row>
    <row r="1308" spans="1:8" s="5" customFormat="1" ht="15" customHeight="1" x14ac:dyDescent="0.25">
      <c r="A1308" s="4"/>
      <c r="B1308" s="4"/>
      <c r="C1308" s="4"/>
      <c r="D1308" s="4"/>
      <c r="E1308" s="11"/>
      <c r="F1308" s="11"/>
      <c r="G1308" s="18"/>
      <c r="H1308" s="17">
        <f t="shared" si="20"/>
        <v>0</v>
      </c>
    </row>
    <row r="1309" spans="1:8" s="5" customFormat="1" ht="15" customHeight="1" x14ac:dyDescent="0.25">
      <c r="A1309" s="4"/>
      <c r="B1309" s="4"/>
      <c r="C1309" s="4"/>
      <c r="D1309" s="4"/>
      <c r="E1309" s="11"/>
      <c r="F1309" s="11"/>
      <c r="G1309" s="18"/>
      <c r="H1309" s="17">
        <f t="shared" si="20"/>
        <v>0</v>
      </c>
    </row>
    <row r="1310" spans="1:8" s="5" customFormat="1" ht="15" customHeight="1" x14ac:dyDescent="0.25">
      <c r="A1310" s="4"/>
      <c r="B1310" s="4"/>
      <c r="C1310" s="4"/>
      <c r="D1310" s="4"/>
      <c r="E1310" s="11"/>
      <c r="F1310" s="11"/>
      <c r="G1310" s="18"/>
      <c r="H1310" s="17">
        <f t="shared" si="20"/>
        <v>0</v>
      </c>
    </row>
    <row r="1311" spans="1:8" s="5" customFormat="1" ht="15" customHeight="1" x14ac:dyDescent="0.25">
      <c r="A1311" s="4"/>
      <c r="B1311" s="4"/>
      <c r="C1311" s="4"/>
      <c r="D1311" s="4"/>
      <c r="E1311" s="11"/>
      <c r="F1311" s="11"/>
      <c r="G1311" s="18"/>
      <c r="H1311" s="17">
        <f t="shared" si="20"/>
        <v>0</v>
      </c>
    </row>
    <row r="1312" spans="1:8" s="5" customFormat="1" ht="15" customHeight="1" x14ac:dyDescent="0.25">
      <c r="A1312" s="4"/>
      <c r="B1312" s="4"/>
      <c r="C1312" s="4"/>
      <c r="D1312" s="4"/>
      <c r="E1312" s="11"/>
      <c r="F1312" s="11"/>
      <c r="G1312" s="18"/>
      <c r="H1312" s="17">
        <f t="shared" si="20"/>
        <v>0</v>
      </c>
    </row>
    <row r="1313" spans="1:8" s="5" customFormat="1" ht="15" customHeight="1" x14ac:dyDescent="0.25">
      <c r="A1313" s="4"/>
      <c r="B1313" s="4"/>
      <c r="C1313" s="4"/>
      <c r="D1313" s="4"/>
      <c r="E1313" s="11"/>
      <c r="F1313" s="11"/>
      <c r="G1313" s="18"/>
      <c r="H1313" s="17">
        <f t="shared" si="20"/>
        <v>0</v>
      </c>
    </row>
    <row r="1314" spans="1:8" s="5" customFormat="1" ht="15" customHeight="1" x14ac:dyDescent="0.25">
      <c r="A1314" s="4"/>
      <c r="B1314" s="4"/>
      <c r="C1314" s="4"/>
      <c r="D1314" s="4"/>
      <c r="E1314" s="11"/>
      <c r="F1314" s="11"/>
      <c r="G1314" s="18"/>
      <c r="H1314" s="17">
        <f t="shared" si="20"/>
        <v>0</v>
      </c>
    </row>
    <row r="1315" spans="1:8" s="5" customFormat="1" ht="15" customHeight="1" x14ac:dyDescent="0.25">
      <c r="A1315" s="4"/>
      <c r="B1315" s="4"/>
      <c r="C1315" s="4"/>
      <c r="D1315" s="4"/>
      <c r="E1315" s="11"/>
      <c r="F1315" s="11"/>
      <c r="G1315" s="18"/>
      <c r="H1315" s="17">
        <f t="shared" si="20"/>
        <v>0</v>
      </c>
    </row>
    <row r="1316" spans="1:8" s="5" customFormat="1" ht="15" customHeight="1" x14ac:dyDescent="0.25">
      <c r="A1316" s="4"/>
      <c r="B1316" s="4"/>
      <c r="C1316" s="4"/>
      <c r="D1316" s="4"/>
      <c r="E1316" s="11"/>
      <c r="F1316" s="11"/>
      <c r="G1316" s="18"/>
      <c r="H1316" s="17">
        <f t="shared" si="20"/>
        <v>0</v>
      </c>
    </row>
    <row r="1317" spans="1:8" s="5" customFormat="1" ht="15" customHeight="1" x14ac:dyDescent="0.25">
      <c r="A1317" s="4"/>
      <c r="B1317" s="4"/>
      <c r="C1317" s="4"/>
      <c r="D1317" s="4"/>
      <c r="E1317" s="11"/>
      <c r="F1317" s="11"/>
      <c r="G1317" s="18"/>
      <c r="H1317" s="17">
        <f t="shared" si="20"/>
        <v>0</v>
      </c>
    </row>
    <row r="1318" spans="1:8" s="5" customFormat="1" ht="15" customHeight="1" x14ac:dyDescent="0.25">
      <c r="A1318" s="4"/>
      <c r="B1318" s="4"/>
      <c r="C1318" s="4"/>
      <c r="D1318" s="4"/>
      <c r="E1318" s="11"/>
      <c r="F1318" s="11"/>
      <c r="G1318" s="18"/>
      <c r="H1318" s="17">
        <f t="shared" si="20"/>
        <v>0</v>
      </c>
    </row>
    <row r="1319" spans="1:8" s="5" customFormat="1" ht="15" customHeight="1" x14ac:dyDescent="0.25">
      <c r="A1319" s="4"/>
      <c r="B1319" s="4"/>
      <c r="C1319" s="4"/>
      <c r="D1319" s="4"/>
      <c r="E1319" s="11"/>
      <c r="F1319" s="11"/>
      <c r="G1319" s="18"/>
      <c r="H1319" s="17">
        <f t="shared" si="20"/>
        <v>0</v>
      </c>
    </row>
    <row r="1320" spans="1:8" s="5" customFormat="1" ht="15" customHeight="1" x14ac:dyDescent="0.25">
      <c r="A1320" s="4"/>
      <c r="B1320" s="4"/>
      <c r="C1320" s="4"/>
      <c r="D1320" s="4"/>
      <c r="E1320" s="11"/>
      <c r="F1320" s="11"/>
      <c r="G1320" s="18"/>
      <c r="H1320" s="17">
        <f t="shared" si="20"/>
        <v>0</v>
      </c>
    </row>
    <row r="1321" spans="1:8" s="5" customFormat="1" ht="15" customHeight="1" x14ac:dyDescent="0.25">
      <c r="A1321" s="4"/>
      <c r="B1321" s="4"/>
      <c r="C1321" s="4"/>
      <c r="D1321" s="4"/>
      <c r="E1321" s="11"/>
      <c r="F1321" s="11"/>
      <c r="G1321" s="18"/>
      <c r="H1321" s="17">
        <f t="shared" si="20"/>
        <v>0</v>
      </c>
    </row>
    <row r="1322" spans="1:8" s="5" customFormat="1" ht="15" customHeight="1" x14ac:dyDescent="0.25">
      <c r="A1322" s="4"/>
      <c r="B1322" s="4"/>
      <c r="C1322" s="4"/>
      <c r="D1322" s="4"/>
      <c r="E1322" s="11"/>
      <c r="F1322" s="11"/>
      <c r="G1322" s="18"/>
      <c r="H1322" s="17">
        <f t="shared" si="20"/>
        <v>0</v>
      </c>
    </row>
    <row r="1323" spans="1:8" s="5" customFormat="1" ht="15" customHeight="1" x14ac:dyDescent="0.25">
      <c r="A1323" s="4"/>
      <c r="B1323" s="4"/>
      <c r="C1323" s="4"/>
      <c r="D1323" s="4"/>
      <c r="E1323" s="11"/>
      <c r="F1323" s="11"/>
      <c r="G1323" s="18"/>
      <c r="H1323" s="17">
        <f t="shared" si="20"/>
        <v>0</v>
      </c>
    </row>
    <row r="1324" spans="1:8" s="5" customFormat="1" ht="15" customHeight="1" x14ac:dyDescent="0.25">
      <c r="A1324" s="4"/>
      <c r="B1324" s="4"/>
      <c r="C1324" s="4"/>
      <c r="D1324" s="4"/>
      <c r="E1324" s="11"/>
      <c r="F1324" s="11"/>
      <c r="G1324" s="18"/>
      <c r="H1324" s="17">
        <f t="shared" si="20"/>
        <v>0</v>
      </c>
    </row>
    <row r="1325" spans="1:8" s="5" customFormat="1" ht="15" customHeight="1" x14ac:dyDescent="0.25">
      <c r="A1325" s="4"/>
      <c r="B1325" s="4"/>
      <c r="C1325" s="4"/>
      <c r="D1325" s="4"/>
      <c r="E1325" s="11"/>
      <c r="F1325" s="11"/>
      <c r="G1325" s="18"/>
      <c r="H1325" s="17">
        <f t="shared" si="20"/>
        <v>0</v>
      </c>
    </row>
    <row r="1326" spans="1:8" s="5" customFormat="1" ht="15" customHeight="1" x14ac:dyDescent="0.25">
      <c r="A1326" s="4"/>
      <c r="B1326" s="4"/>
      <c r="C1326" s="4"/>
      <c r="D1326" s="4"/>
      <c r="E1326" s="11"/>
      <c r="F1326" s="11"/>
      <c r="G1326" s="18"/>
      <c r="H1326" s="17">
        <f t="shared" si="20"/>
        <v>0</v>
      </c>
    </row>
    <row r="1327" spans="1:8" s="5" customFormat="1" ht="15" customHeight="1" x14ac:dyDescent="0.25">
      <c r="A1327" s="4"/>
      <c r="B1327" s="4"/>
      <c r="C1327" s="4"/>
      <c r="D1327" s="4"/>
      <c r="E1327" s="11"/>
      <c r="F1327" s="11"/>
      <c r="G1327" s="18"/>
      <c r="H1327" s="17">
        <f t="shared" si="20"/>
        <v>0</v>
      </c>
    </row>
    <row r="1328" spans="1:8" s="5" customFormat="1" ht="15" customHeight="1" x14ac:dyDescent="0.25">
      <c r="A1328" s="4"/>
      <c r="B1328" s="4"/>
      <c r="C1328" s="4"/>
      <c r="D1328" s="4"/>
      <c r="E1328" s="11"/>
      <c r="F1328" s="11"/>
      <c r="G1328" s="18"/>
      <c r="H1328" s="17">
        <f t="shared" si="20"/>
        <v>0</v>
      </c>
    </row>
    <row r="1329" spans="1:8" s="5" customFormat="1" ht="15" customHeight="1" x14ac:dyDescent="0.25">
      <c r="A1329" s="4"/>
      <c r="B1329" s="4"/>
      <c r="C1329" s="4"/>
      <c r="D1329" s="4"/>
      <c r="E1329" s="11"/>
      <c r="F1329" s="11"/>
      <c r="G1329" s="18"/>
      <c r="H1329" s="17">
        <f t="shared" si="20"/>
        <v>0</v>
      </c>
    </row>
    <row r="1330" spans="1:8" s="5" customFormat="1" ht="15" customHeight="1" x14ac:dyDescent="0.25">
      <c r="A1330" s="4"/>
      <c r="B1330" s="4"/>
      <c r="C1330" s="4"/>
      <c r="D1330" s="4"/>
      <c r="E1330" s="11"/>
      <c r="F1330" s="11"/>
      <c r="G1330" s="18"/>
      <c r="H1330" s="17">
        <f t="shared" si="20"/>
        <v>0</v>
      </c>
    </row>
    <row r="1331" spans="1:8" s="5" customFormat="1" ht="15" customHeight="1" x14ac:dyDescent="0.25">
      <c r="A1331" s="4"/>
      <c r="B1331" s="4"/>
      <c r="C1331" s="4"/>
      <c r="D1331" s="4"/>
      <c r="E1331" s="11"/>
      <c r="F1331" s="11"/>
      <c r="G1331" s="18"/>
      <c r="H1331" s="17">
        <f t="shared" si="20"/>
        <v>0</v>
      </c>
    </row>
    <row r="1332" spans="1:8" s="5" customFormat="1" ht="15" customHeight="1" x14ac:dyDescent="0.25">
      <c r="A1332" s="4"/>
      <c r="B1332" s="4"/>
      <c r="C1332" s="4"/>
      <c r="D1332" s="4"/>
      <c r="E1332" s="11"/>
      <c r="F1332" s="11"/>
      <c r="G1332" s="18"/>
      <c r="H1332" s="17">
        <f t="shared" si="20"/>
        <v>0</v>
      </c>
    </row>
    <row r="1333" spans="1:8" s="5" customFormat="1" ht="15" customHeight="1" x14ac:dyDescent="0.25">
      <c r="A1333" s="4"/>
      <c r="B1333" s="4"/>
      <c r="C1333" s="4"/>
      <c r="D1333" s="4"/>
      <c r="E1333" s="11"/>
      <c r="F1333" s="11"/>
      <c r="G1333" s="18"/>
      <c r="H1333" s="17">
        <f t="shared" si="20"/>
        <v>0</v>
      </c>
    </row>
    <row r="1334" spans="1:8" s="5" customFormat="1" ht="15" customHeight="1" x14ac:dyDescent="0.25">
      <c r="A1334" s="4"/>
      <c r="B1334" s="4"/>
      <c r="C1334" s="4"/>
      <c r="D1334" s="4"/>
      <c r="E1334" s="11"/>
      <c r="F1334" s="11"/>
      <c r="G1334" s="18"/>
      <c r="H1334" s="17">
        <f t="shared" si="20"/>
        <v>0</v>
      </c>
    </row>
    <row r="1335" spans="1:8" s="5" customFormat="1" ht="15" customHeight="1" x14ac:dyDescent="0.25">
      <c r="A1335" s="4"/>
      <c r="B1335" s="4"/>
      <c r="C1335" s="4"/>
      <c r="D1335" s="4"/>
      <c r="E1335" s="11"/>
      <c r="F1335" s="11"/>
      <c r="G1335" s="18"/>
      <c r="H1335" s="17">
        <f t="shared" si="20"/>
        <v>0</v>
      </c>
    </row>
    <row r="1336" spans="1:8" s="5" customFormat="1" ht="15" customHeight="1" x14ac:dyDescent="0.25">
      <c r="A1336" s="4"/>
      <c r="B1336" s="4"/>
      <c r="C1336" s="4"/>
      <c r="D1336" s="4"/>
      <c r="E1336" s="11"/>
      <c r="F1336" s="11"/>
      <c r="G1336" s="18"/>
      <c r="H1336" s="17">
        <f t="shared" si="20"/>
        <v>0</v>
      </c>
    </row>
    <row r="1337" spans="1:8" s="5" customFormat="1" ht="15" customHeight="1" x14ac:dyDescent="0.25">
      <c r="A1337" s="4"/>
      <c r="B1337" s="4"/>
      <c r="C1337" s="4"/>
      <c r="D1337" s="4"/>
      <c r="E1337" s="11"/>
      <c r="F1337" s="11"/>
      <c r="G1337" s="18"/>
      <c r="H1337" s="17">
        <f t="shared" si="20"/>
        <v>0</v>
      </c>
    </row>
    <row r="1338" spans="1:8" s="5" customFormat="1" ht="15" customHeight="1" x14ac:dyDescent="0.25">
      <c r="A1338" s="4"/>
      <c r="B1338" s="4"/>
      <c r="C1338" s="4"/>
      <c r="D1338" s="4"/>
      <c r="E1338" s="11"/>
      <c r="F1338" s="11"/>
      <c r="G1338" s="18"/>
      <c r="H1338" s="17">
        <f t="shared" si="20"/>
        <v>0</v>
      </c>
    </row>
    <row r="1339" spans="1:8" s="5" customFormat="1" ht="15" customHeight="1" x14ac:dyDescent="0.25">
      <c r="A1339" s="4"/>
      <c r="B1339" s="4"/>
      <c r="C1339" s="4"/>
      <c r="D1339" s="4"/>
      <c r="E1339" s="11"/>
      <c r="F1339" s="11"/>
      <c r="G1339" s="18"/>
      <c r="H1339" s="17">
        <f t="shared" si="20"/>
        <v>0</v>
      </c>
    </row>
    <row r="1340" spans="1:8" s="5" customFormat="1" ht="15" customHeight="1" x14ac:dyDescent="0.25">
      <c r="A1340" s="4"/>
      <c r="B1340" s="4"/>
      <c r="C1340" s="4"/>
      <c r="D1340" s="4"/>
      <c r="E1340" s="11"/>
      <c r="F1340" s="11"/>
      <c r="G1340" s="18"/>
      <c r="H1340" s="17">
        <f t="shared" si="20"/>
        <v>0</v>
      </c>
    </row>
    <row r="1341" spans="1:8" s="5" customFormat="1" ht="15" customHeight="1" x14ac:dyDescent="0.25">
      <c r="A1341" s="4"/>
      <c r="B1341" s="4"/>
      <c r="C1341" s="4"/>
      <c r="D1341" s="4"/>
      <c r="E1341" s="11"/>
      <c r="F1341" s="11"/>
      <c r="G1341" s="18"/>
      <c r="H1341" s="17">
        <f t="shared" si="20"/>
        <v>0</v>
      </c>
    </row>
    <row r="1342" spans="1:8" s="5" customFormat="1" ht="15" customHeight="1" x14ac:dyDescent="0.25">
      <c r="A1342" s="4"/>
      <c r="B1342" s="4"/>
      <c r="C1342" s="4"/>
      <c r="D1342" s="4"/>
      <c r="E1342" s="11"/>
      <c r="F1342" s="11"/>
      <c r="G1342" s="18"/>
      <c r="H1342" s="17">
        <f t="shared" si="20"/>
        <v>0</v>
      </c>
    </row>
    <row r="1343" spans="1:8" s="5" customFormat="1" ht="15" customHeight="1" x14ac:dyDescent="0.25">
      <c r="A1343" s="4"/>
      <c r="B1343" s="4"/>
      <c r="C1343" s="4"/>
      <c r="D1343" s="4"/>
      <c r="E1343" s="11"/>
      <c r="F1343" s="11"/>
      <c r="G1343" s="18"/>
      <c r="H1343" s="17">
        <f t="shared" si="20"/>
        <v>0</v>
      </c>
    </row>
    <row r="1344" spans="1:8" s="5" customFormat="1" ht="15" customHeight="1" x14ac:dyDescent="0.25">
      <c r="A1344" s="4"/>
      <c r="B1344" s="4"/>
      <c r="C1344" s="4"/>
      <c r="D1344" s="4"/>
      <c r="E1344" s="11"/>
      <c r="F1344" s="11"/>
      <c r="G1344" s="18"/>
      <c r="H1344" s="17">
        <f t="shared" si="20"/>
        <v>0</v>
      </c>
    </row>
    <row r="1345" spans="1:8" s="5" customFormat="1" ht="15" customHeight="1" x14ac:dyDescent="0.25">
      <c r="A1345" s="4"/>
      <c r="B1345" s="4"/>
      <c r="C1345" s="4"/>
      <c r="D1345" s="4"/>
      <c r="E1345" s="11"/>
      <c r="F1345" s="11"/>
      <c r="G1345" s="18"/>
      <c r="H1345" s="17">
        <f t="shared" si="20"/>
        <v>0</v>
      </c>
    </row>
    <row r="1346" spans="1:8" s="5" customFormat="1" ht="15" customHeight="1" x14ac:dyDescent="0.25">
      <c r="A1346" s="4"/>
      <c r="B1346" s="4"/>
      <c r="C1346" s="4"/>
      <c r="D1346" s="4"/>
      <c r="E1346" s="11"/>
      <c r="F1346" s="11"/>
      <c r="G1346" s="18"/>
      <c r="H1346" s="17">
        <f t="shared" si="20"/>
        <v>0</v>
      </c>
    </row>
    <row r="1347" spans="1:8" s="5" customFormat="1" ht="15" customHeight="1" x14ac:dyDescent="0.25">
      <c r="A1347" s="4"/>
      <c r="B1347" s="4"/>
      <c r="C1347" s="4"/>
      <c r="D1347" s="4"/>
      <c r="E1347" s="11"/>
      <c r="F1347" s="11"/>
      <c r="G1347" s="18"/>
      <c r="H1347" s="17">
        <f t="shared" si="20"/>
        <v>0</v>
      </c>
    </row>
    <row r="1348" spans="1:8" s="5" customFormat="1" ht="15" customHeight="1" x14ac:dyDescent="0.25">
      <c r="A1348" s="4"/>
      <c r="B1348" s="4"/>
      <c r="C1348" s="4"/>
      <c r="D1348" s="4"/>
      <c r="E1348" s="11"/>
      <c r="F1348" s="11"/>
      <c r="G1348" s="18"/>
      <c r="H1348" s="17">
        <f t="shared" si="20"/>
        <v>0</v>
      </c>
    </row>
    <row r="1349" spans="1:8" s="5" customFormat="1" ht="15" customHeight="1" x14ac:dyDescent="0.25">
      <c r="A1349" s="4"/>
      <c r="B1349" s="4"/>
      <c r="C1349" s="4"/>
      <c r="D1349" s="4"/>
      <c r="E1349" s="11"/>
      <c r="F1349" s="11"/>
      <c r="G1349" s="18"/>
      <c r="H1349" s="17">
        <f t="shared" si="20"/>
        <v>0</v>
      </c>
    </row>
    <row r="1350" spans="1:8" s="5" customFormat="1" ht="15" customHeight="1" x14ac:dyDescent="0.25">
      <c r="A1350" s="4"/>
      <c r="B1350" s="4"/>
      <c r="C1350" s="4"/>
      <c r="D1350" s="4"/>
      <c r="E1350" s="11"/>
      <c r="F1350" s="11"/>
      <c r="G1350" s="18"/>
      <c r="H1350" s="17">
        <f t="shared" ref="H1350:H1413" si="21">E1350*G1350</f>
        <v>0</v>
      </c>
    </row>
    <row r="1351" spans="1:8" s="5" customFormat="1" ht="15" customHeight="1" x14ac:dyDescent="0.25">
      <c r="A1351" s="4"/>
      <c r="B1351" s="4"/>
      <c r="C1351" s="4"/>
      <c r="D1351" s="4"/>
      <c r="E1351" s="11"/>
      <c r="F1351" s="11"/>
      <c r="G1351" s="18"/>
      <c r="H1351" s="17">
        <f t="shared" si="21"/>
        <v>0</v>
      </c>
    </row>
    <row r="1352" spans="1:8" s="5" customFormat="1" ht="15" customHeight="1" x14ac:dyDescent="0.25">
      <c r="A1352" s="4"/>
      <c r="B1352" s="4"/>
      <c r="C1352" s="4"/>
      <c r="D1352" s="4"/>
      <c r="E1352" s="11"/>
      <c r="F1352" s="11"/>
      <c r="G1352" s="18"/>
      <c r="H1352" s="17">
        <f t="shared" si="21"/>
        <v>0</v>
      </c>
    </row>
    <row r="1353" spans="1:8" s="5" customFormat="1" ht="15" customHeight="1" x14ac:dyDescent="0.25">
      <c r="A1353" s="4"/>
      <c r="B1353" s="4"/>
      <c r="C1353" s="4"/>
      <c r="D1353" s="4"/>
      <c r="E1353" s="11"/>
      <c r="F1353" s="11"/>
      <c r="G1353" s="18"/>
      <c r="H1353" s="17">
        <f t="shared" si="21"/>
        <v>0</v>
      </c>
    </row>
    <row r="1354" spans="1:8" s="5" customFormat="1" ht="15" customHeight="1" x14ac:dyDescent="0.25">
      <c r="A1354" s="4"/>
      <c r="B1354" s="4"/>
      <c r="C1354" s="4"/>
      <c r="D1354" s="4"/>
      <c r="E1354" s="11"/>
      <c r="F1354" s="11"/>
      <c r="G1354" s="18"/>
      <c r="H1354" s="17">
        <f t="shared" si="21"/>
        <v>0</v>
      </c>
    </row>
    <row r="1355" spans="1:8" s="5" customFormat="1" ht="15" customHeight="1" x14ac:dyDescent="0.25">
      <c r="A1355" s="4"/>
      <c r="B1355" s="4"/>
      <c r="C1355" s="4"/>
      <c r="D1355" s="4"/>
      <c r="E1355" s="11"/>
      <c r="F1355" s="11"/>
      <c r="G1355" s="18"/>
      <c r="H1355" s="17">
        <f t="shared" si="21"/>
        <v>0</v>
      </c>
    </row>
    <row r="1356" spans="1:8" s="5" customFormat="1" ht="15" customHeight="1" x14ac:dyDescent="0.25">
      <c r="A1356" s="4"/>
      <c r="B1356" s="4"/>
      <c r="C1356" s="4"/>
      <c r="D1356" s="4"/>
      <c r="E1356" s="11"/>
      <c r="F1356" s="11"/>
      <c r="G1356" s="18"/>
      <c r="H1356" s="17">
        <f t="shared" si="21"/>
        <v>0</v>
      </c>
    </row>
    <row r="1357" spans="1:8" s="5" customFormat="1" ht="15" customHeight="1" x14ac:dyDescent="0.25">
      <c r="A1357" s="4"/>
      <c r="B1357" s="4"/>
      <c r="C1357" s="4"/>
      <c r="D1357" s="4"/>
      <c r="E1357" s="11"/>
      <c r="F1357" s="11"/>
      <c r="G1357" s="18"/>
      <c r="H1357" s="17">
        <f t="shared" si="21"/>
        <v>0</v>
      </c>
    </row>
    <row r="1358" spans="1:8" s="5" customFormat="1" ht="15" customHeight="1" x14ac:dyDescent="0.25">
      <c r="A1358" s="4"/>
      <c r="B1358" s="4"/>
      <c r="C1358" s="4"/>
      <c r="D1358" s="4"/>
      <c r="E1358" s="11"/>
      <c r="F1358" s="11"/>
      <c r="G1358" s="18"/>
      <c r="H1358" s="17">
        <f t="shared" si="21"/>
        <v>0</v>
      </c>
    </row>
    <row r="1359" spans="1:8" s="5" customFormat="1" ht="15" customHeight="1" x14ac:dyDescent="0.25">
      <c r="A1359" s="4"/>
      <c r="B1359" s="4"/>
      <c r="C1359" s="4"/>
      <c r="D1359" s="4"/>
      <c r="E1359" s="11"/>
      <c r="F1359" s="11"/>
      <c r="G1359" s="18"/>
      <c r="H1359" s="17">
        <f t="shared" si="21"/>
        <v>0</v>
      </c>
    </row>
    <row r="1360" spans="1:8" s="5" customFormat="1" ht="15" customHeight="1" x14ac:dyDescent="0.25">
      <c r="A1360" s="4"/>
      <c r="B1360" s="4"/>
      <c r="C1360" s="4"/>
      <c r="D1360" s="4"/>
      <c r="E1360" s="11"/>
      <c r="F1360" s="11"/>
      <c r="G1360" s="18"/>
      <c r="H1360" s="17">
        <f t="shared" si="21"/>
        <v>0</v>
      </c>
    </row>
    <row r="1361" spans="1:8" s="5" customFormat="1" ht="15" customHeight="1" x14ac:dyDescent="0.25">
      <c r="A1361" s="4"/>
      <c r="B1361" s="4"/>
      <c r="C1361" s="4"/>
      <c r="D1361" s="4"/>
      <c r="E1361" s="11"/>
      <c r="F1361" s="11"/>
      <c r="G1361" s="18"/>
      <c r="H1361" s="17">
        <f t="shared" si="21"/>
        <v>0</v>
      </c>
    </row>
    <row r="1362" spans="1:8" s="5" customFormat="1" ht="15" customHeight="1" x14ac:dyDescent="0.25">
      <c r="A1362" s="4"/>
      <c r="B1362" s="4"/>
      <c r="C1362" s="4"/>
      <c r="D1362" s="4"/>
      <c r="E1362" s="11"/>
      <c r="F1362" s="11"/>
      <c r="G1362" s="18"/>
      <c r="H1362" s="17">
        <f t="shared" si="21"/>
        <v>0</v>
      </c>
    </row>
    <row r="1363" spans="1:8" s="5" customFormat="1" ht="15" customHeight="1" x14ac:dyDescent="0.25">
      <c r="A1363" s="4"/>
      <c r="B1363" s="4"/>
      <c r="C1363" s="4"/>
      <c r="D1363" s="4"/>
      <c r="E1363" s="11"/>
      <c r="F1363" s="11"/>
      <c r="G1363" s="18"/>
      <c r="H1363" s="17">
        <f t="shared" si="21"/>
        <v>0</v>
      </c>
    </row>
    <row r="1364" spans="1:8" s="5" customFormat="1" ht="15" customHeight="1" x14ac:dyDescent="0.25">
      <c r="A1364" s="4"/>
      <c r="B1364" s="4"/>
      <c r="C1364" s="4"/>
      <c r="D1364" s="4"/>
      <c r="E1364" s="11"/>
      <c r="F1364" s="11"/>
      <c r="G1364" s="18"/>
      <c r="H1364" s="17">
        <f t="shared" si="21"/>
        <v>0</v>
      </c>
    </row>
    <row r="1365" spans="1:8" s="5" customFormat="1" ht="15" customHeight="1" x14ac:dyDescent="0.25">
      <c r="A1365" s="4"/>
      <c r="B1365" s="4"/>
      <c r="C1365" s="4"/>
      <c r="D1365" s="4"/>
      <c r="E1365" s="11"/>
      <c r="F1365" s="11"/>
      <c r="G1365" s="18"/>
      <c r="H1365" s="17">
        <f t="shared" si="21"/>
        <v>0</v>
      </c>
    </row>
    <row r="1366" spans="1:8" s="5" customFormat="1" ht="15" customHeight="1" x14ac:dyDescent="0.25">
      <c r="A1366" s="4"/>
      <c r="B1366" s="4"/>
      <c r="C1366" s="4"/>
      <c r="D1366" s="4"/>
      <c r="E1366" s="11"/>
      <c r="F1366" s="11"/>
      <c r="G1366" s="18"/>
      <c r="H1366" s="17">
        <f t="shared" si="21"/>
        <v>0</v>
      </c>
    </row>
    <row r="1367" spans="1:8" s="5" customFormat="1" ht="15" customHeight="1" x14ac:dyDescent="0.25">
      <c r="A1367" s="4"/>
      <c r="B1367" s="4"/>
      <c r="C1367" s="4"/>
      <c r="D1367" s="4"/>
      <c r="E1367" s="11"/>
      <c r="F1367" s="11"/>
      <c r="G1367" s="18"/>
      <c r="H1367" s="17">
        <f t="shared" si="21"/>
        <v>0</v>
      </c>
    </row>
    <row r="1368" spans="1:8" s="5" customFormat="1" ht="15" customHeight="1" x14ac:dyDescent="0.25">
      <c r="A1368" s="4"/>
      <c r="B1368" s="4"/>
      <c r="C1368" s="4"/>
      <c r="D1368" s="4"/>
      <c r="E1368" s="11"/>
      <c r="F1368" s="11"/>
      <c r="G1368" s="18"/>
      <c r="H1368" s="17">
        <f t="shared" si="21"/>
        <v>0</v>
      </c>
    </row>
    <row r="1369" spans="1:8" s="5" customFormat="1" ht="15" customHeight="1" x14ac:dyDescent="0.25">
      <c r="A1369" s="4"/>
      <c r="B1369" s="4"/>
      <c r="C1369" s="4"/>
      <c r="D1369" s="4"/>
      <c r="E1369" s="11"/>
      <c r="F1369" s="11"/>
      <c r="G1369" s="18"/>
      <c r="H1369" s="17">
        <f t="shared" si="21"/>
        <v>0</v>
      </c>
    </row>
    <row r="1370" spans="1:8" s="5" customFormat="1" ht="15" customHeight="1" x14ac:dyDescent="0.25">
      <c r="A1370" s="4"/>
      <c r="B1370" s="4"/>
      <c r="C1370" s="4"/>
      <c r="D1370" s="4"/>
      <c r="E1370" s="11"/>
      <c r="F1370" s="11"/>
      <c r="G1370" s="18"/>
      <c r="H1370" s="17">
        <f t="shared" si="21"/>
        <v>0</v>
      </c>
    </row>
    <row r="1371" spans="1:8" s="5" customFormat="1" ht="15" customHeight="1" x14ac:dyDescent="0.25">
      <c r="A1371" s="4"/>
      <c r="B1371" s="4"/>
      <c r="C1371" s="4"/>
      <c r="D1371" s="4"/>
      <c r="E1371" s="11"/>
      <c r="F1371" s="11"/>
      <c r="G1371" s="18"/>
      <c r="H1371" s="17">
        <f t="shared" si="21"/>
        <v>0</v>
      </c>
    </row>
    <row r="1372" spans="1:8" s="5" customFormat="1" ht="15" customHeight="1" x14ac:dyDescent="0.25">
      <c r="A1372" s="4"/>
      <c r="B1372" s="4"/>
      <c r="C1372" s="4"/>
      <c r="D1372" s="4"/>
      <c r="E1372" s="11"/>
      <c r="F1372" s="11"/>
      <c r="G1372" s="18"/>
      <c r="H1372" s="17">
        <f t="shared" si="21"/>
        <v>0</v>
      </c>
    </row>
    <row r="1373" spans="1:8" s="5" customFormat="1" ht="15" customHeight="1" x14ac:dyDescent="0.25">
      <c r="A1373" s="4"/>
      <c r="B1373" s="4"/>
      <c r="C1373" s="4"/>
      <c r="D1373" s="4"/>
      <c r="E1373" s="11"/>
      <c r="F1373" s="11"/>
      <c r="G1373" s="18"/>
      <c r="H1373" s="17">
        <f t="shared" si="21"/>
        <v>0</v>
      </c>
    </row>
    <row r="1374" spans="1:8" s="5" customFormat="1" ht="15" customHeight="1" x14ac:dyDescent="0.25">
      <c r="A1374" s="4"/>
      <c r="B1374" s="4"/>
      <c r="C1374" s="4"/>
      <c r="D1374" s="4"/>
      <c r="E1374" s="11"/>
      <c r="F1374" s="11"/>
      <c r="G1374" s="18"/>
      <c r="H1374" s="17">
        <f t="shared" si="21"/>
        <v>0</v>
      </c>
    </row>
    <row r="1375" spans="1:8" s="5" customFormat="1" ht="15" customHeight="1" x14ac:dyDescent="0.25">
      <c r="A1375" s="4"/>
      <c r="B1375" s="4"/>
      <c r="C1375" s="4"/>
      <c r="D1375" s="4"/>
      <c r="E1375" s="11"/>
      <c r="F1375" s="11"/>
      <c r="G1375" s="18"/>
      <c r="H1375" s="17">
        <f t="shared" si="21"/>
        <v>0</v>
      </c>
    </row>
    <row r="1376" spans="1:8" s="5" customFormat="1" ht="15" customHeight="1" x14ac:dyDescent="0.25">
      <c r="A1376" s="4"/>
      <c r="B1376" s="4"/>
      <c r="C1376" s="4"/>
      <c r="D1376" s="4"/>
      <c r="E1376" s="11"/>
      <c r="F1376" s="11"/>
      <c r="G1376" s="18"/>
      <c r="H1376" s="17">
        <f t="shared" si="21"/>
        <v>0</v>
      </c>
    </row>
    <row r="1377" spans="1:8" s="5" customFormat="1" ht="15" customHeight="1" x14ac:dyDescent="0.25">
      <c r="A1377" s="4"/>
      <c r="B1377" s="4"/>
      <c r="C1377" s="4"/>
      <c r="D1377" s="4"/>
      <c r="E1377" s="11"/>
      <c r="F1377" s="11"/>
      <c r="G1377" s="18"/>
      <c r="H1377" s="17">
        <f t="shared" si="21"/>
        <v>0</v>
      </c>
    </row>
    <row r="1378" spans="1:8" s="5" customFormat="1" ht="15" customHeight="1" x14ac:dyDescent="0.25">
      <c r="A1378" s="4"/>
      <c r="B1378" s="4"/>
      <c r="C1378" s="4"/>
      <c r="D1378" s="4"/>
      <c r="E1378" s="11"/>
      <c r="F1378" s="11"/>
      <c r="G1378" s="18"/>
      <c r="H1378" s="17">
        <f t="shared" si="21"/>
        <v>0</v>
      </c>
    </row>
    <row r="1379" spans="1:8" s="5" customFormat="1" ht="15" customHeight="1" x14ac:dyDescent="0.25">
      <c r="A1379" s="4"/>
      <c r="B1379" s="4"/>
      <c r="C1379" s="4"/>
      <c r="D1379" s="4"/>
      <c r="E1379" s="11"/>
      <c r="F1379" s="11"/>
      <c r="G1379" s="18"/>
      <c r="H1379" s="17">
        <f t="shared" si="21"/>
        <v>0</v>
      </c>
    </row>
    <row r="1380" spans="1:8" s="5" customFormat="1" ht="15" customHeight="1" x14ac:dyDescent="0.25">
      <c r="A1380" s="4"/>
      <c r="B1380" s="4"/>
      <c r="C1380" s="4"/>
      <c r="D1380" s="4"/>
      <c r="E1380" s="11"/>
      <c r="F1380" s="11"/>
      <c r="G1380" s="18"/>
      <c r="H1380" s="17">
        <f t="shared" si="21"/>
        <v>0</v>
      </c>
    </row>
    <row r="1381" spans="1:8" s="5" customFormat="1" ht="15" customHeight="1" x14ac:dyDescent="0.25">
      <c r="A1381" s="4"/>
      <c r="B1381" s="4"/>
      <c r="C1381" s="4"/>
      <c r="D1381" s="4"/>
      <c r="E1381" s="11"/>
      <c r="F1381" s="11"/>
      <c r="G1381" s="18"/>
      <c r="H1381" s="17">
        <f t="shared" si="21"/>
        <v>0</v>
      </c>
    </row>
    <row r="1382" spans="1:8" s="5" customFormat="1" ht="15" customHeight="1" x14ac:dyDescent="0.25">
      <c r="A1382" s="4"/>
      <c r="B1382" s="4"/>
      <c r="C1382" s="4"/>
      <c r="D1382" s="4"/>
      <c r="E1382" s="11"/>
      <c r="F1382" s="11"/>
      <c r="G1382" s="18"/>
      <c r="H1382" s="17">
        <f t="shared" si="21"/>
        <v>0</v>
      </c>
    </row>
    <row r="1383" spans="1:8" s="5" customFormat="1" ht="15" customHeight="1" x14ac:dyDescent="0.25">
      <c r="A1383" s="4"/>
      <c r="B1383" s="4"/>
      <c r="C1383" s="4"/>
      <c r="D1383" s="4"/>
      <c r="E1383" s="11"/>
      <c r="F1383" s="11"/>
      <c r="G1383" s="18"/>
      <c r="H1383" s="17">
        <f t="shared" si="21"/>
        <v>0</v>
      </c>
    </row>
    <row r="1384" spans="1:8" s="5" customFormat="1" ht="15" customHeight="1" x14ac:dyDescent="0.25">
      <c r="A1384" s="4"/>
      <c r="B1384" s="4"/>
      <c r="C1384" s="4"/>
      <c r="D1384" s="4"/>
      <c r="E1384" s="11"/>
      <c r="F1384" s="11"/>
      <c r="G1384" s="18"/>
      <c r="H1384" s="17">
        <f t="shared" si="21"/>
        <v>0</v>
      </c>
    </row>
    <row r="1385" spans="1:8" s="5" customFormat="1" ht="15" customHeight="1" x14ac:dyDescent="0.25">
      <c r="A1385" s="4"/>
      <c r="B1385" s="4"/>
      <c r="C1385" s="4"/>
      <c r="D1385" s="4"/>
      <c r="E1385" s="11"/>
      <c r="F1385" s="11"/>
      <c r="G1385" s="18"/>
      <c r="H1385" s="17">
        <f t="shared" si="21"/>
        <v>0</v>
      </c>
    </row>
    <row r="1386" spans="1:8" s="5" customFormat="1" ht="15" customHeight="1" x14ac:dyDescent="0.25">
      <c r="A1386" s="4"/>
      <c r="B1386" s="4"/>
      <c r="C1386" s="4"/>
      <c r="D1386" s="4"/>
      <c r="E1386" s="11"/>
      <c r="F1386" s="11"/>
      <c r="G1386" s="18"/>
      <c r="H1386" s="17">
        <f t="shared" si="21"/>
        <v>0</v>
      </c>
    </row>
    <row r="1387" spans="1:8" s="5" customFormat="1" ht="15" customHeight="1" x14ac:dyDescent="0.25">
      <c r="A1387" s="4"/>
      <c r="B1387" s="4"/>
      <c r="C1387" s="4"/>
      <c r="D1387" s="4"/>
      <c r="E1387" s="11"/>
      <c r="F1387" s="11"/>
      <c r="G1387" s="18"/>
      <c r="H1387" s="17">
        <f t="shared" si="21"/>
        <v>0</v>
      </c>
    </row>
    <row r="1388" spans="1:8" s="5" customFormat="1" ht="15" customHeight="1" x14ac:dyDescent="0.25">
      <c r="A1388" s="4"/>
      <c r="B1388" s="4"/>
      <c r="C1388" s="4"/>
      <c r="D1388" s="4"/>
      <c r="E1388" s="11"/>
      <c r="F1388" s="11"/>
      <c r="G1388" s="18"/>
      <c r="H1388" s="17">
        <f t="shared" si="21"/>
        <v>0</v>
      </c>
    </row>
    <row r="1389" spans="1:8" s="5" customFormat="1" ht="15" customHeight="1" x14ac:dyDescent="0.25">
      <c r="A1389" s="4"/>
      <c r="B1389" s="4"/>
      <c r="C1389" s="4"/>
      <c r="D1389" s="4"/>
      <c r="E1389" s="11"/>
      <c r="F1389" s="11"/>
      <c r="G1389" s="18"/>
      <c r="H1389" s="17">
        <f t="shared" si="21"/>
        <v>0</v>
      </c>
    </row>
    <row r="1390" spans="1:8" s="5" customFormat="1" ht="15" customHeight="1" x14ac:dyDescent="0.25">
      <c r="A1390" s="4"/>
      <c r="B1390" s="4"/>
      <c r="C1390" s="4"/>
      <c r="D1390" s="4"/>
      <c r="E1390" s="11"/>
      <c r="F1390" s="11"/>
      <c r="G1390" s="18"/>
      <c r="H1390" s="17">
        <f t="shared" si="21"/>
        <v>0</v>
      </c>
    </row>
    <row r="1391" spans="1:8" s="5" customFormat="1" ht="15" customHeight="1" x14ac:dyDescent="0.25">
      <c r="A1391" s="4"/>
      <c r="B1391" s="4"/>
      <c r="C1391" s="4"/>
      <c r="D1391" s="4"/>
      <c r="E1391" s="11"/>
      <c r="F1391" s="11"/>
      <c r="G1391" s="18"/>
      <c r="H1391" s="17">
        <f t="shared" si="21"/>
        <v>0</v>
      </c>
    </row>
    <row r="1392" spans="1:8" s="5" customFormat="1" ht="15" customHeight="1" x14ac:dyDescent="0.25">
      <c r="A1392" s="4"/>
      <c r="B1392" s="4"/>
      <c r="C1392" s="4"/>
      <c r="D1392" s="4"/>
      <c r="E1392" s="11"/>
      <c r="F1392" s="11"/>
      <c r="G1392" s="18"/>
      <c r="H1392" s="17">
        <f t="shared" si="21"/>
        <v>0</v>
      </c>
    </row>
    <row r="1393" spans="1:8" s="5" customFormat="1" ht="15" customHeight="1" x14ac:dyDescent="0.25">
      <c r="A1393" s="4"/>
      <c r="B1393" s="4"/>
      <c r="C1393" s="4"/>
      <c r="D1393" s="4"/>
      <c r="E1393" s="11"/>
      <c r="F1393" s="11"/>
      <c r="G1393" s="18"/>
      <c r="H1393" s="17">
        <f t="shared" si="21"/>
        <v>0</v>
      </c>
    </row>
    <row r="1394" spans="1:8" s="5" customFormat="1" ht="15" customHeight="1" x14ac:dyDescent="0.25">
      <c r="A1394" s="4"/>
      <c r="B1394" s="4"/>
      <c r="C1394" s="4"/>
      <c r="D1394" s="4"/>
      <c r="E1394" s="11"/>
      <c r="F1394" s="11"/>
      <c r="G1394" s="18"/>
      <c r="H1394" s="17">
        <f t="shared" si="21"/>
        <v>0</v>
      </c>
    </row>
    <row r="1395" spans="1:8" s="5" customFormat="1" ht="15" customHeight="1" x14ac:dyDescent="0.25">
      <c r="A1395" s="4"/>
      <c r="B1395" s="4"/>
      <c r="C1395" s="4"/>
      <c r="D1395" s="4"/>
      <c r="E1395" s="11"/>
      <c r="F1395" s="11"/>
      <c r="G1395" s="18"/>
      <c r="H1395" s="17">
        <f t="shared" si="21"/>
        <v>0</v>
      </c>
    </row>
    <row r="1396" spans="1:8" s="5" customFormat="1" ht="15" customHeight="1" x14ac:dyDescent="0.25">
      <c r="A1396" s="4"/>
      <c r="B1396" s="4"/>
      <c r="C1396" s="4"/>
      <c r="D1396" s="4"/>
      <c r="E1396" s="11"/>
      <c r="F1396" s="11"/>
      <c r="G1396" s="18"/>
      <c r="H1396" s="17">
        <f t="shared" si="21"/>
        <v>0</v>
      </c>
    </row>
    <row r="1397" spans="1:8" s="5" customFormat="1" ht="15" customHeight="1" x14ac:dyDescent="0.25">
      <c r="A1397" s="4"/>
      <c r="B1397" s="4"/>
      <c r="C1397" s="4"/>
      <c r="D1397" s="4"/>
      <c r="E1397" s="11"/>
      <c r="F1397" s="11"/>
      <c r="G1397" s="18"/>
      <c r="H1397" s="17">
        <f t="shared" si="21"/>
        <v>0</v>
      </c>
    </row>
    <row r="1398" spans="1:8" s="5" customFormat="1" ht="15" customHeight="1" x14ac:dyDescent="0.25">
      <c r="A1398" s="4"/>
      <c r="B1398" s="4"/>
      <c r="C1398" s="4"/>
      <c r="D1398" s="4"/>
      <c r="E1398" s="11"/>
      <c r="F1398" s="11"/>
      <c r="G1398" s="18"/>
      <c r="H1398" s="17">
        <f t="shared" si="21"/>
        <v>0</v>
      </c>
    </row>
    <row r="1399" spans="1:8" s="5" customFormat="1" ht="15" customHeight="1" x14ac:dyDescent="0.25">
      <c r="A1399" s="4"/>
      <c r="B1399" s="4"/>
      <c r="C1399" s="4"/>
      <c r="D1399" s="4"/>
      <c r="E1399" s="11"/>
      <c r="F1399" s="11"/>
      <c r="G1399" s="18"/>
      <c r="H1399" s="17">
        <f t="shared" si="21"/>
        <v>0</v>
      </c>
    </row>
    <row r="1400" spans="1:8" s="5" customFormat="1" ht="15" customHeight="1" x14ac:dyDescent="0.25">
      <c r="A1400" s="4"/>
      <c r="B1400" s="4"/>
      <c r="C1400" s="4"/>
      <c r="D1400" s="4"/>
      <c r="E1400" s="11"/>
      <c r="F1400" s="11"/>
      <c r="G1400" s="18"/>
      <c r="H1400" s="17">
        <f t="shared" si="21"/>
        <v>0</v>
      </c>
    </row>
    <row r="1401" spans="1:8" s="5" customFormat="1" ht="15" customHeight="1" x14ac:dyDescent="0.25">
      <c r="A1401" s="4"/>
      <c r="B1401" s="4"/>
      <c r="C1401" s="4"/>
      <c r="D1401" s="4"/>
      <c r="E1401" s="11"/>
      <c r="F1401" s="11"/>
      <c r="G1401" s="18"/>
      <c r="H1401" s="17">
        <f t="shared" si="21"/>
        <v>0</v>
      </c>
    </row>
    <row r="1402" spans="1:8" s="5" customFormat="1" ht="15" customHeight="1" x14ac:dyDescent="0.25">
      <c r="A1402" s="4"/>
      <c r="B1402" s="4"/>
      <c r="C1402" s="4"/>
      <c r="D1402" s="4"/>
      <c r="E1402" s="11"/>
      <c r="F1402" s="11"/>
      <c r="G1402" s="18"/>
      <c r="H1402" s="17">
        <f t="shared" si="21"/>
        <v>0</v>
      </c>
    </row>
    <row r="1403" spans="1:8" s="5" customFormat="1" ht="15" customHeight="1" x14ac:dyDescent="0.25">
      <c r="A1403" s="4"/>
      <c r="B1403" s="4"/>
      <c r="C1403" s="4"/>
      <c r="D1403" s="4"/>
      <c r="E1403" s="11"/>
      <c r="F1403" s="11"/>
      <c r="G1403" s="18"/>
      <c r="H1403" s="17">
        <f t="shared" si="21"/>
        <v>0</v>
      </c>
    </row>
    <row r="1404" spans="1:8" s="5" customFormat="1" ht="15" customHeight="1" x14ac:dyDescent="0.25">
      <c r="A1404" s="4"/>
      <c r="B1404" s="4"/>
      <c r="C1404" s="4"/>
      <c r="D1404" s="4"/>
      <c r="E1404" s="11"/>
      <c r="F1404" s="11"/>
      <c r="G1404" s="18"/>
      <c r="H1404" s="17">
        <f t="shared" si="21"/>
        <v>0</v>
      </c>
    </row>
    <row r="1405" spans="1:8" s="5" customFormat="1" ht="15" customHeight="1" x14ac:dyDescent="0.25">
      <c r="A1405" s="4"/>
      <c r="B1405" s="4"/>
      <c r="C1405" s="4"/>
      <c r="D1405" s="4"/>
      <c r="E1405" s="11"/>
      <c r="F1405" s="11"/>
      <c r="G1405" s="18"/>
      <c r="H1405" s="17">
        <f t="shared" si="21"/>
        <v>0</v>
      </c>
    </row>
    <row r="1406" spans="1:8" s="5" customFormat="1" ht="15" customHeight="1" x14ac:dyDescent="0.25">
      <c r="A1406" s="4"/>
      <c r="B1406" s="4"/>
      <c r="C1406" s="4"/>
      <c r="D1406" s="4"/>
      <c r="E1406" s="11"/>
      <c r="F1406" s="11"/>
      <c r="G1406" s="18"/>
      <c r="H1406" s="17">
        <f t="shared" si="21"/>
        <v>0</v>
      </c>
    </row>
    <row r="1407" spans="1:8" s="5" customFormat="1" ht="15" customHeight="1" x14ac:dyDescent="0.25">
      <c r="A1407" s="4"/>
      <c r="B1407" s="4"/>
      <c r="C1407" s="4"/>
      <c r="D1407" s="4"/>
      <c r="E1407" s="11"/>
      <c r="F1407" s="11"/>
      <c r="G1407" s="18"/>
      <c r="H1407" s="17">
        <f t="shared" si="21"/>
        <v>0</v>
      </c>
    </row>
    <row r="1408" spans="1:8" s="5" customFormat="1" ht="15" customHeight="1" x14ac:dyDescent="0.25">
      <c r="A1408" s="4"/>
      <c r="B1408" s="4"/>
      <c r="C1408" s="4"/>
      <c r="D1408" s="4"/>
      <c r="E1408" s="11"/>
      <c r="F1408" s="11"/>
      <c r="G1408" s="18"/>
      <c r="H1408" s="17">
        <f t="shared" si="21"/>
        <v>0</v>
      </c>
    </row>
    <row r="1409" spans="1:8" s="5" customFormat="1" ht="15" customHeight="1" x14ac:dyDescent="0.25">
      <c r="A1409" s="4"/>
      <c r="B1409" s="4"/>
      <c r="C1409" s="4"/>
      <c r="D1409" s="4"/>
      <c r="E1409" s="11"/>
      <c r="F1409" s="11"/>
      <c r="G1409" s="18"/>
      <c r="H1409" s="17">
        <f t="shared" si="21"/>
        <v>0</v>
      </c>
    </row>
    <row r="1410" spans="1:8" s="5" customFormat="1" ht="15" customHeight="1" x14ac:dyDescent="0.25">
      <c r="A1410" s="4"/>
      <c r="B1410" s="4"/>
      <c r="C1410" s="4"/>
      <c r="D1410" s="4"/>
      <c r="E1410" s="11"/>
      <c r="F1410" s="11"/>
      <c r="G1410" s="18"/>
      <c r="H1410" s="17">
        <f t="shared" si="21"/>
        <v>0</v>
      </c>
    </row>
    <row r="1411" spans="1:8" s="5" customFormat="1" ht="15" customHeight="1" x14ac:dyDescent="0.25">
      <c r="A1411" s="4"/>
      <c r="B1411" s="4"/>
      <c r="C1411" s="4"/>
      <c r="D1411" s="4"/>
      <c r="E1411" s="11"/>
      <c r="F1411" s="11"/>
      <c r="G1411" s="18"/>
      <c r="H1411" s="17">
        <f t="shared" si="21"/>
        <v>0</v>
      </c>
    </row>
    <row r="1412" spans="1:8" s="5" customFormat="1" ht="15" customHeight="1" x14ac:dyDescent="0.25">
      <c r="A1412" s="4"/>
      <c r="B1412" s="4"/>
      <c r="C1412" s="4"/>
      <c r="D1412" s="4"/>
      <c r="E1412" s="11"/>
      <c r="F1412" s="11"/>
      <c r="G1412" s="18"/>
      <c r="H1412" s="17">
        <f t="shared" si="21"/>
        <v>0</v>
      </c>
    </row>
    <row r="1413" spans="1:8" s="5" customFormat="1" ht="15" customHeight="1" x14ac:dyDescent="0.25">
      <c r="A1413" s="4"/>
      <c r="B1413" s="4"/>
      <c r="C1413" s="4"/>
      <c r="D1413" s="4"/>
      <c r="E1413" s="11"/>
      <c r="F1413" s="11"/>
      <c r="G1413" s="18"/>
      <c r="H1413" s="17">
        <f t="shared" si="21"/>
        <v>0</v>
      </c>
    </row>
    <row r="1414" spans="1:8" s="5" customFormat="1" ht="15" customHeight="1" x14ac:dyDescent="0.25">
      <c r="A1414" s="4"/>
      <c r="B1414" s="4"/>
      <c r="C1414" s="4"/>
      <c r="D1414" s="4"/>
      <c r="E1414" s="11"/>
      <c r="F1414" s="11"/>
      <c r="G1414" s="18"/>
      <c r="H1414" s="17">
        <f t="shared" ref="H1414:H1477" si="22">E1414*G1414</f>
        <v>0</v>
      </c>
    </row>
    <row r="1415" spans="1:8" s="5" customFormat="1" ht="15" customHeight="1" x14ac:dyDescent="0.25">
      <c r="A1415" s="4"/>
      <c r="B1415" s="4"/>
      <c r="C1415" s="4"/>
      <c r="D1415" s="4"/>
      <c r="E1415" s="11"/>
      <c r="F1415" s="11"/>
      <c r="G1415" s="18"/>
      <c r="H1415" s="17">
        <f t="shared" si="22"/>
        <v>0</v>
      </c>
    </row>
    <row r="1416" spans="1:8" s="5" customFormat="1" ht="15" customHeight="1" x14ac:dyDescent="0.25">
      <c r="A1416" s="4"/>
      <c r="B1416" s="4"/>
      <c r="C1416" s="4"/>
      <c r="D1416" s="4"/>
      <c r="E1416" s="11"/>
      <c r="F1416" s="11"/>
      <c r="G1416" s="18"/>
      <c r="H1416" s="17">
        <f t="shared" si="22"/>
        <v>0</v>
      </c>
    </row>
    <row r="1417" spans="1:8" s="5" customFormat="1" ht="15" customHeight="1" x14ac:dyDescent="0.25">
      <c r="A1417" s="4"/>
      <c r="B1417" s="4"/>
      <c r="C1417" s="4"/>
      <c r="D1417" s="4"/>
      <c r="E1417" s="11"/>
      <c r="F1417" s="11"/>
      <c r="G1417" s="18"/>
      <c r="H1417" s="17">
        <f t="shared" si="22"/>
        <v>0</v>
      </c>
    </row>
    <row r="1418" spans="1:8" s="5" customFormat="1" ht="15" customHeight="1" x14ac:dyDescent="0.25">
      <c r="A1418" s="4"/>
      <c r="B1418" s="4"/>
      <c r="C1418" s="4"/>
      <c r="D1418" s="4"/>
      <c r="E1418" s="11"/>
      <c r="F1418" s="11"/>
      <c r="G1418" s="18"/>
      <c r="H1418" s="17">
        <f t="shared" si="22"/>
        <v>0</v>
      </c>
    </row>
    <row r="1419" spans="1:8" s="5" customFormat="1" ht="15" customHeight="1" x14ac:dyDescent="0.25">
      <c r="A1419" s="4"/>
      <c r="B1419" s="4"/>
      <c r="C1419" s="4"/>
      <c r="D1419" s="4"/>
      <c r="E1419" s="11"/>
      <c r="F1419" s="11"/>
      <c r="G1419" s="18"/>
      <c r="H1419" s="17">
        <f t="shared" si="22"/>
        <v>0</v>
      </c>
    </row>
    <row r="1420" spans="1:8" s="5" customFormat="1" ht="15" customHeight="1" x14ac:dyDescent="0.25">
      <c r="A1420" s="4"/>
      <c r="B1420" s="4"/>
      <c r="C1420" s="4"/>
      <c r="D1420" s="4"/>
      <c r="E1420" s="11"/>
      <c r="F1420" s="11"/>
      <c r="G1420" s="18"/>
      <c r="H1420" s="17">
        <f t="shared" si="22"/>
        <v>0</v>
      </c>
    </row>
    <row r="1421" spans="1:8" s="5" customFormat="1" ht="15" customHeight="1" x14ac:dyDescent="0.25">
      <c r="A1421" s="4"/>
      <c r="B1421" s="4"/>
      <c r="C1421" s="4"/>
      <c r="D1421" s="4"/>
      <c r="E1421" s="11"/>
      <c r="F1421" s="11"/>
      <c r="G1421" s="18"/>
      <c r="H1421" s="17">
        <f t="shared" si="22"/>
        <v>0</v>
      </c>
    </row>
    <row r="1422" spans="1:8" s="5" customFormat="1" ht="15" customHeight="1" x14ac:dyDescent="0.25">
      <c r="A1422" s="4"/>
      <c r="B1422" s="4"/>
      <c r="C1422" s="4"/>
      <c r="D1422" s="4"/>
      <c r="E1422" s="11"/>
      <c r="F1422" s="11"/>
      <c r="G1422" s="18"/>
      <c r="H1422" s="17">
        <f t="shared" si="22"/>
        <v>0</v>
      </c>
    </row>
    <row r="1423" spans="1:8" s="5" customFormat="1" ht="15" customHeight="1" x14ac:dyDescent="0.25">
      <c r="A1423" s="4"/>
      <c r="B1423" s="4"/>
      <c r="C1423" s="4"/>
      <c r="D1423" s="4"/>
      <c r="E1423" s="11"/>
      <c r="F1423" s="11"/>
      <c r="G1423" s="18"/>
      <c r="H1423" s="17">
        <f t="shared" si="22"/>
        <v>0</v>
      </c>
    </row>
    <row r="1424" spans="1:8" s="5" customFormat="1" ht="15" customHeight="1" x14ac:dyDescent="0.25">
      <c r="A1424" s="4"/>
      <c r="B1424" s="4"/>
      <c r="C1424" s="4"/>
      <c r="D1424" s="4"/>
      <c r="E1424" s="11"/>
      <c r="F1424" s="11"/>
      <c r="G1424" s="18"/>
      <c r="H1424" s="17">
        <f t="shared" si="22"/>
        <v>0</v>
      </c>
    </row>
    <row r="1425" spans="1:8" s="5" customFormat="1" ht="15" customHeight="1" x14ac:dyDescent="0.25">
      <c r="A1425" s="4"/>
      <c r="B1425" s="4"/>
      <c r="C1425" s="4"/>
      <c r="D1425" s="4"/>
      <c r="E1425" s="11"/>
      <c r="F1425" s="11"/>
      <c r="G1425" s="18"/>
      <c r="H1425" s="17">
        <f t="shared" si="22"/>
        <v>0</v>
      </c>
    </row>
    <row r="1426" spans="1:8" s="5" customFormat="1" ht="15" customHeight="1" x14ac:dyDescent="0.25">
      <c r="A1426" s="4"/>
      <c r="B1426" s="4"/>
      <c r="C1426" s="4"/>
      <c r="D1426" s="4"/>
      <c r="E1426" s="11"/>
      <c r="F1426" s="11"/>
      <c r="G1426" s="18"/>
      <c r="H1426" s="17">
        <f t="shared" si="22"/>
        <v>0</v>
      </c>
    </row>
    <row r="1427" spans="1:8" s="5" customFormat="1" ht="15" customHeight="1" x14ac:dyDescent="0.25">
      <c r="A1427" s="4"/>
      <c r="B1427" s="4"/>
      <c r="C1427" s="4"/>
      <c r="D1427" s="4"/>
      <c r="E1427" s="11"/>
      <c r="F1427" s="11"/>
      <c r="G1427" s="18"/>
      <c r="H1427" s="17">
        <f t="shared" si="22"/>
        <v>0</v>
      </c>
    </row>
    <row r="1428" spans="1:8" s="5" customFormat="1" ht="15" customHeight="1" x14ac:dyDescent="0.25">
      <c r="A1428" s="4"/>
      <c r="B1428" s="4"/>
      <c r="C1428" s="4"/>
      <c r="D1428" s="4"/>
      <c r="E1428" s="11"/>
      <c r="F1428" s="11"/>
      <c r="G1428" s="18"/>
      <c r="H1428" s="17">
        <f t="shared" si="22"/>
        <v>0</v>
      </c>
    </row>
    <row r="1429" spans="1:8" s="5" customFormat="1" ht="15" customHeight="1" x14ac:dyDescent="0.25">
      <c r="A1429" s="4"/>
      <c r="B1429" s="4"/>
      <c r="C1429" s="4"/>
      <c r="D1429" s="4"/>
      <c r="E1429" s="11"/>
      <c r="F1429" s="11"/>
      <c r="G1429" s="18"/>
      <c r="H1429" s="17">
        <f t="shared" si="22"/>
        <v>0</v>
      </c>
    </row>
    <row r="1430" spans="1:8" s="5" customFormat="1" ht="15" customHeight="1" x14ac:dyDescent="0.25">
      <c r="A1430" s="4"/>
      <c r="B1430" s="4"/>
      <c r="C1430" s="4"/>
      <c r="D1430" s="4"/>
      <c r="E1430" s="11"/>
      <c r="F1430" s="11"/>
      <c r="G1430" s="18"/>
      <c r="H1430" s="17">
        <f t="shared" si="22"/>
        <v>0</v>
      </c>
    </row>
    <row r="1431" spans="1:8" s="5" customFormat="1" ht="15" customHeight="1" x14ac:dyDescent="0.25">
      <c r="A1431" s="4"/>
      <c r="B1431" s="4"/>
      <c r="C1431" s="4"/>
      <c r="D1431" s="4"/>
      <c r="E1431" s="11"/>
      <c r="F1431" s="11"/>
      <c r="G1431" s="18"/>
      <c r="H1431" s="17">
        <f t="shared" si="22"/>
        <v>0</v>
      </c>
    </row>
    <row r="1432" spans="1:8" s="5" customFormat="1" ht="15" customHeight="1" x14ac:dyDescent="0.25">
      <c r="A1432" s="4"/>
      <c r="B1432" s="4"/>
      <c r="C1432" s="4"/>
      <c r="D1432" s="4"/>
      <c r="E1432" s="11"/>
      <c r="F1432" s="11"/>
      <c r="G1432" s="18"/>
      <c r="H1432" s="17">
        <f t="shared" si="22"/>
        <v>0</v>
      </c>
    </row>
    <row r="1433" spans="1:8" s="5" customFormat="1" ht="15" customHeight="1" x14ac:dyDescent="0.25">
      <c r="A1433" s="4"/>
      <c r="B1433" s="4"/>
      <c r="C1433" s="4"/>
      <c r="D1433" s="4"/>
      <c r="E1433" s="11"/>
      <c r="F1433" s="11"/>
      <c r="G1433" s="18"/>
      <c r="H1433" s="17">
        <f t="shared" si="22"/>
        <v>0</v>
      </c>
    </row>
    <row r="1434" spans="1:8" s="5" customFormat="1" ht="15" customHeight="1" x14ac:dyDescent="0.25">
      <c r="A1434" s="4"/>
      <c r="B1434" s="4"/>
      <c r="C1434" s="4"/>
      <c r="D1434" s="4"/>
      <c r="E1434" s="11"/>
      <c r="F1434" s="11"/>
      <c r="G1434" s="18"/>
      <c r="H1434" s="17">
        <f t="shared" si="22"/>
        <v>0</v>
      </c>
    </row>
    <row r="1435" spans="1:8" s="5" customFormat="1" ht="15" customHeight="1" x14ac:dyDescent="0.25">
      <c r="A1435" s="4"/>
      <c r="B1435" s="4"/>
      <c r="C1435" s="4"/>
      <c r="D1435" s="4"/>
      <c r="E1435" s="11"/>
      <c r="F1435" s="11"/>
      <c r="G1435" s="18"/>
      <c r="H1435" s="17">
        <f t="shared" si="22"/>
        <v>0</v>
      </c>
    </row>
    <row r="1436" spans="1:8" s="5" customFormat="1" ht="15" customHeight="1" x14ac:dyDescent="0.25">
      <c r="A1436" s="4"/>
      <c r="B1436" s="4"/>
      <c r="C1436" s="4"/>
      <c r="D1436" s="4"/>
      <c r="E1436" s="11"/>
      <c r="F1436" s="11"/>
      <c r="G1436" s="18"/>
      <c r="H1436" s="17">
        <f t="shared" si="22"/>
        <v>0</v>
      </c>
    </row>
    <row r="1437" spans="1:8" s="5" customFormat="1" ht="15" customHeight="1" x14ac:dyDescent="0.25">
      <c r="A1437" s="4"/>
      <c r="B1437" s="4"/>
      <c r="C1437" s="4"/>
      <c r="D1437" s="4"/>
      <c r="E1437" s="11"/>
      <c r="F1437" s="11"/>
      <c r="G1437" s="18"/>
      <c r="H1437" s="17">
        <f t="shared" si="22"/>
        <v>0</v>
      </c>
    </row>
    <row r="1438" spans="1:8" s="5" customFormat="1" ht="15" customHeight="1" x14ac:dyDescent="0.25">
      <c r="A1438" s="4"/>
      <c r="B1438" s="4"/>
      <c r="C1438" s="4"/>
      <c r="D1438" s="4"/>
      <c r="E1438" s="11"/>
      <c r="F1438" s="11"/>
      <c r="G1438" s="18"/>
      <c r="H1438" s="17">
        <f t="shared" si="22"/>
        <v>0</v>
      </c>
    </row>
    <row r="1439" spans="1:8" s="5" customFormat="1" ht="15" customHeight="1" x14ac:dyDescent="0.25">
      <c r="A1439" s="4"/>
      <c r="B1439" s="4"/>
      <c r="C1439" s="4"/>
      <c r="D1439" s="4"/>
      <c r="E1439" s="11"/>
      <c r="F1439" s="11"/>
      <c r="G1439" s="18"/>
      <c r="H1439" s="17">
        <f t="shared" si="22"/>
        <v>0</v>
      </c>
    </row>
    <row r="1440" spans="1:8" s="5" customFormat="1" ht="15" customHeight="1" x14ac:dyDescent="0.25">
      <c r="A1440" s="4"/>
      <c r="B1440" s="4"/>
      <c r="C1440" s="4"/>
      <c r="D1440" s="4"/>
      <c r="E1440" s="11"/>
      <c r="F1440" s="11"/>
      <c r="G1440" s="18"/>
      <c r="H1440" s="17">
        <f t="shared" si="22"/>
        <v>0</v>
      </c>
    </row>
    <row r="1441" spans="1:8" s="5" customFormat="1" ht="15" customHeight="1" x14ac:dyDescent="0.25">
      <c r="A1441" s="4"/>
      <c r="B1441" s="4"/>
      <c r="C1441" s="4"/>
      <c r="D1441" s="4"/>
      <c r="E1441" s="11"/>
      <c r="F1441" s="11"/>
      <c r="G1441" s="18"/>
      <c r="H1441" s="17">
        <f t="shared" si="22"/>
        <v>0</v>
      </c>
    </row>
    <row r="1442" spans="1:8" s="5" customFormat="1" ht="15" customHeight="1" x14ac:dyDescent="0.25">
      <c r="A1442" s="4"/>
      <c r="B1442" s="4"/>
      <c r="C1442" s="4"/>
      <c r="D1442" s="4"/>
      <c r="E1442" s="11"/>
      <c r="F1442" s="11"/>
      <c r="G1442" s="18"/>
      <c r="H1442" s="17">
        <f t="shared" si="22"/>
        <v>0</v>
      </c>
    </row>
    <row r="1443" spans="1:8" s="5" customFormat="1" ht="15" customHeight="1" x14ac:dyDescent="0.25">
      <c r="A1443" s="4"/>
      <c r="B1443" s="4"/>
      <c r="C1443" s="4"/>
      <c r="D1443" s="4"/>
      <c r="E1443" s="11"/>
      <c r="F1443" s="11"/>
      <c r="G1443" s="18"/>
      <c r="H1443" s="17">
        <f t="shared" si="22"/>
        <v>0</v>
      </c>
    </row>
    <row r="1444" spans="1:8" s="5" customFormat="1" ht="15" customHeight="1" x14ac:dyDescent="0.25">
      <c r="A1444" s="4"/>
      <c r="B1444" s="4"/>
      <c r="C1444" s="4"/>
      <c r="D1444" s="4"/>
      <c r="E1444" s="11"/>
      <c r="F1444" s="11"/>
      <c r="G1444" s="18"/>
      <c r="H1444" s="17">
        <f t="shared" si="22"/>
        <v>0</v>
      </c>
    </row>
    <row r="1445" spans="1:8" s="5" customFormat="1" ht="15" customHeight="1" x14ac:dyDescent="0.25">
      <c r="A1445" s="4"/>
      <c r="B1445" s="4"/>
      <c r="C1445" s="4"/>
      <c r="D1445" s="4"/>
      <c r="E1445" s="11"/>
      <c r="F1445" s="11"/>
      <c r="G1445" s="18"/>
      <c r="H1445" s="17">
        <f t="shared" si="22"/>
        <v>0</v>
      </c>
    </row>
    <row r="1446" spans="1:8" s="5" customFormat="1" ht="15" customHeight="1" x14ac:dyDescent="0.25">
      <c r="A1446" s="4"/>
      <c r="B1446" s="4"/>
      <c r="C1446" s="4"/>
      <c r="D1446" s="4"/>
      <c r="E1446" s="11"/>
      <c r="F1446" s="11"/>
      <c r="G1446" s="18"/>
      <c r="H1446" s="17">
        <f t="shared" si="22"/>
        <v>0</v>
      </c>
    </row>
    <row r="1447" spans="1:8" s="5" customFormat="1" ht="15" customHeight="1" x14ac:dyDescent="0.25">
      <c r="A1447" s="4"/>
      <c r="B1447" s="4"/>
      <c r="C1447" s="4"/>
      <c r="D1447" s="4"/>
      <c r="E1447" s="11"/>
      <c r="F1447" s="11"/>
      <c r="G1447" s="18"/>
      <c r="H1447" s="17">
        <f t="shared" si="22"/>
        <v>0</v>
      </c>
    </row>
    <row r="1448" spans="1:8" s="5" customFormat="1" ht="15" customHeight="1" x14ac:dyDescent="0.25">
      <c r="A1448" s="4"/>
      <c r="B1448" s="4"/>
      <c r="C1448" s="4"/>
      <c r="D1448" s="4"/>
      <c r="E1448" s="11"/>
      <c r="F1448" s="11"/>
      <c r="G1448" s="18"/>
      <c r="H1448" s="17">
        <f t="shared" si="22"/>
        <v>0</v>
      </c>
    </row>
    <row r="1449" spans="1:8" s="5" customFormat="1" ht="15" customHeight="1" x14ac:dyDescent="0.25">
      <c r="A1449" s="4"/>
      <c r="B1449" s="4"/>
      <c r="C1449" s="4"/>
      <c r="D1449" s="4"/>
      <c r="E1449" s="11"/>
      <c r="F1449" s="11"/>
      <c r="G1449" s="18"/>
      <c r="H1449" s="17">
        <f t="shared" si="22"/>
        <v>0</v>
      </c>
    </row>
    <row r="1450" spans="1:8" s="5" customFormat="1" ht="15" customHeight="1" x14ac:dyDescent="0.25">
      <c r="A1450" s="4"/>
      <c r="B1450" s="4"/>
      <c r="C1450" s="4"/>
      <c r="D1450" s="4"/>
      <c r="E1450" s="11"/>
      <c r="F1450" s="11"/>
      <c r="G1450" s="18"/>
      <c r="H1450" s="17">
        <f t="shared" si="22"/>
        <v>0</v>
      </c>
    </row>
    <row r="1451" spans="1:8" s="5" customFormat="1" ht="15" customHeight="1" x14ac:dyDescent="0.25">
      <c r="A1451" s="4"/>
      <c r="B1451" s="4"/>
      <c r="C1451" s="4"/>
      <c r="D1451" s="4"/>
      <c r="E1451" s="11"/>
      <c r="F1451" s="11"/>
      <c r="G1451" s="18"/>
      <c r="H1451" s="17">
        <f t="shared" si="22"/>
        <v>0</v>
      </c>
    </row>
    <row r="1452" spans="1:8" s="5" customFormat="1" ht="15" customHeight="1" x14ac:dyDescent="0.25">
      <c r="A1452" s="4"/>
      <c r="B1452" s="4"/>
      <c r="C1452" s="4"/>
      <c r="D1452" s="4"/>
      <c r="E1452" s="11"/>
      <c r="F1452" s="11"/>
      <c r="G1452" s="18"/>
      <c r="H1452" s="17">
        <f t="shared" si="22"/>
        <v>0</v>
      </c>
    </row>
    <row r="1453" spans="1:8" s="5" customFormat="1" ht="15" customHeight="1" x14ac:dyDescent="0.25">
      <c r="A1453" s="4"/>
      <c r="B1453" s="4"/>
      <c r="C1453" s="4"/>
      <c r="D1453" s="4"/>
      <c r="E1453" s="11"/>
      <c r="F1453" s="11"/>
      <c r="G1453" s="18"/>
      <c r="H1453" s="17">
        <f t="shared" si="22"/>
        <v>0</v>
      </c>
    </row>
    <row r="1454" spans="1:8" s="5" customFormat="1" ht="15" customHeight="1" x14ac:dyDescent="0.25">
      <c r="A1454" s="4"/>
      <c r="B1454" s="4"/>
      <c r="C1454" s="4"/>
      <c r="D1454" s="4"/>
      <c r="E1454" s="11"/>
      <c r="F1454" s="11"/>
      <c r="G1454" s="18"/>
      <c r="H1454" s="17">
        <f t="shared" si="22"/>
        <v>0</v>
      </c>
    </row>
    <row r="1455" spans="1:8" s="5" customFormat="1" ht="15" customHeight="1" x14ac:dyDescent="0.25">
      <c r="A1455" s="4"/>
      <c r="B1455" s="4"/>
      <c r="C1455" s="4"/>
      <c r="D1455" s="4"/>
      <c r="E1455" s="11"/>
      <c r="F1455" s="11"/>
      <c r="G1455" s="18"/>
      <c r="H1455" s="17">
        <f t="shared" si="22"/>
        <v>0</v>
      </c>
    </row>
    <row r="1456" spans="1:8" s="5" customFormat="1" ht="15" customHeight="1" x14ac:dyDescent="0.25">
      <c r="A1456" s="4"/>
      <c r="B1456" s="4"/>
      <c r="C1456" s="4"/>
      <c r="D1456" s="4"/>
      <c r="E1456" s="11"/>
      <c r="F1456" s="11"/>
      <c r="G1456" s="18"/>
      <c r="H1456" s="17">
        <f t="shared" si="22"/>
        <v>0</v>
      </c>
    </row>
    <row r="1457" spans="1:8" s="5" customFormat="1" ht="15" customHeight="1" x14ac:dyDescent="0.25">
      <c r="A1457" s="4"/>
      <c r="B1457" s="4"/>
      <c r="C1457" s="4"/>
      <c r="D1457" s="4"/>
      <c r="E1457" s="11"/>
      <c r="F1457" s="11"/>
      <c r="G1457" s="18"/>
      <c r="H1457" s="17">
        <f t="shared" si="22"/>
        <v>0</v>
      </c>
    </row>
    <row r="1458" spans="1:8" s="5" customFormat="1" ht="15" customHeight="1" x14ac:dyDescent="0.25">
      <c r="A1458" s="4"/>
      <c r="B1458" s="4"/>
      <c r="C1458" s="4"/>
      <c r="D1458" s="4"/>
      <c r="E1458" s="11"/>
      <c r="F1458" s="11"/>
      <c r="G1458" s="18"/>
      <c r="H1458" s="17">
        <f t="shared" si="22"/>
        <v>0</v>
      </c>
    </row>
    <row r="1459" spans="1:8" s="5" customFormat="1" ht="15" customHeight="1" x14ac:dyDescent="0.25">
      <c r="A1459" s="4"/>
      <c r="B1459" s="4"/>
      <c r="C1459" s="4"/>
      <c r="D1459" s="4"/>
      <c r="E1459" s="11"/>
      <c r="F1459" s="11"/>
      <c r="G1459" s="18"/>
      <c r="H1459" s="17">
        <f t="shared" si="22"/>
        <v>0</v>
      </c>
    </row>
    <row r="1460" spans="1:8" s="5" customFormat="1" ht="15" customHeight="1" x14ac:dyDescent="0.25">
      <c r="A1460" s="4"/>
      <c r="B1460" s="4"/>
      <c r="C1460" s="4"/>
      <c r="D1460" s="4"/>
      <c r="E1460" s="11"/>
      <c r="F1460" s="11"/>
      <c r="G1460" s="18"/>
      <c r="H1460" s="17">
        <f t="shared" si="22"/>
        <v>0</v>
      </c>
    </row>
    <row r="1461" spans="1:8" s="5" customFormat="1" ht="15" customHeight="1" x14ac:dyDescent="0.25">
      <c r="A1461" s="4"/>
      <c r="B1461" s="4"/>
      <c r="C1461" s="4"/>
      <c r="D1461" s="4"/>
      <c r="E1461" s="11"/>
      <c r="F1461" s="11"/>
      <c r="G1461" s="18"/>
      <c r="H1461" s="17">
        <f t="shared" si="22"/>
        <v>0</v>
      </c>
    </row>
    <row r="1462" spans="1:8" s="5" customFormat="1" ht="15" customHeight="1" x14ac:dyDescent="0.25">
      <c r="A1462" s="4"/>
      <c r="B1462" s="4"/>
      <c r="C1462" s="4"/>
      <c r="D1462" s="4"/>
      <c r="E1462" s="11"/>
      <c r="F1462" s="11"/>
      <c r="G1462" s="18"/>
      <c r="H1462" s="17">
        <f t="shared" si="22"/>
        <v>0</v>
      </c>
    </row>
    <row r="1463" spans="1:8" s="5" customFormat="1" ht="15" customHeight="1" x14ac:dyDescent="0.25">
      <c r="A1463" s="4"/>
      <c r="B1463" s="4"/>
      <c r="C1463" s="4"/>
      <c r="D1463" s="4"/>
      <c r="E1463" s="11"/>
      <c r="F1463" s="11"/>
      <c r="G1463" s="18"/>
      <c r="H1463" s="17">
        <f t="shared" si="22"/>
        <v>0</v>
      </c>
    </row>
    <row r="1464" spans="1:8" s="5" customFormat="1" ht="15" customHeight="1" x14ac:dyDescent="0.25">
      <c r="A1464" s="4"/>
      <c r="B1464" s="4"/>
      <c r="C1464" s="4"/>
      <c r="D1464" s="4"/>
      <c r="E1464" s="11"/>
      <c r="F1464" s="11"/>
      <c r="G1464" s="18"/>
      <c r="H1464" s="17">
        <f t="shared" si="22"/>
        <v>0</v>
      </c>
    </row>
    <row r="1465" spans="1:8" s="5" customFormat="1" ht="15" customHeight="1" x14ac:dyDescent="0.25">
      <c r="A1465" s="4"/>
      <c r="B1465" s="4"/>
      <c r="C1465" s="4"/>
      <c r="D1465" s="4"/>
      <c r="E1465" s="11"/>
      <c r="F1465" s="11"/>
      <c r="G1465" s="18"/>
      <c r="H1465" s="17">
        <f t="shared" si="22"/>
        <v>0</v>
      </c>
    </row>
    <row r="1466" spans="1:8" s="5" customFormat="1" ht="15" customHeight="1" x14ac:dyDescent="0.25">
      <c r="A1466" s="4"/>
      <c r="B1466" s="4"/>
      <c r="C1466" s="4"/>
      <c r="D1466" s="4"/>
      <c r="E1466" s="11"/>
      <c r="F1466" s="11"/>
      <c r="G1466" s="18"/>
      <c r="H1466" s="17">
        <f t="shared" si="22"/>
        <v>0</v>
      </c>
    </row>
    <row r="1467" spans="1:8" s="5" customFormat="1" ht="15" customHeight="1" x14ac:dyDescent="0.25">
      <c r="A1467" s="4"/>
      <c r="B1467" s="4"/>
      <c r="C1467" s="4"/>
      <c r="D1467" s="4"/>
      <c r="E1467" s="11"/>
      <c r="F1467" s="11"/>
      <c r="G1467" s="18"/>
      <c r="H1467" s="17">
        <f t="shared" si="22"/>
        <v>0</v>
      </c>
    </row>
    <row r="1468" spans="1:8" s="5" customFormat="1" ht="15" customHeight="1" x14ac:dyDescent="0.25">
      <c r="A1468" s="4"/>
      <c r="B1468" s="4"/>
      <c r="C1468" s="4"/>
      <c r="D1468" s="4"/>
      <c r="E1468" s="11"/>
      <c r="F1468" s="11"/>
      <c r="G1468" s="18"/>
      <c r="H1468" s="17">
        <f t="shared" si="22"/>
        <v>0</v>
      </c>
    </row>
    <row r="1469" spans="1:8" s="5" customFormat="1" ht="15" customHeight="1" x14ac:dyDescent="0.25">
      <c r="A1469" s="4"/>
      <c r="B1469" s="4"/>
      <c r="C1469" s="4"/>
      <c r="D1469" s="4"/>
      <c r="E1469" s="11"/>
      <c r="F1469" s="11"/>
      <c r="G1469" s="18"/>
      <c r="H1469" s="17">
        <f t="shared" si="22"/>
        <v>0</v>
      </c>
    </row>
    <row r="1470" spans="1:8" s="5" customFormat="1" ht="15" customHeight="1" x14ac:dyDescent="0.25">
      <c r="A1470" s="4"/>
      <c r="B1470" s="4"/>
      <c r="C1470" s="4"/>
      <c r="D1470" s="4"/>
      <c r="E1470" s="11"/>
      <c r="F1470" s="11"/>
      <c r="G1470" s="18"/>
      <c r="H1470" s="17">
        <f t="shared" si="22"/>
        <v>0</v>
      </c>
    </row>
    <row r="1471" spans="1:8" s="5" customFormat="1" ht="15" customHeight="1" x14ac:dyDescent="0.25">
      <c r="A1471" s="4"/>
      <c r="B1471" s="4"/>
      <c r="C1471" s="4"/>
      <c r="D1471" s="4"/>
      <c r="E1471" s="11"/>
      <c r="F1471" s="11"/>
      <c r="G1471" s="18"/>
      <c r="H1471" s="17">
        <f t="shared" si="22"/>
        <v>0</v>
      </c>
    </row>
    <row r="1472" spans="1:8" s="5" customFormat="1" ht="15" customHeight="1" x14ac:dyDescent="0.25">
      <c r="A1472" s="4"/>
      <c r="B1472" s="4"/>
      <c r="C1472" s="4"/>
      <c r="D1472" s="4"/>
      <c r="E1472" s="11"/>
      <c r="F1472" s="11"/>
      <c r="G1472" s="18"/>
      <c r="H1472" s="17">
        <f t="shared" si="22"/>
        <v>0</v>
      </c>
    </row>
    <row r="1473" spans="1:8" s="5" customFormat="1" ht="15" customHeight="1" x14ac:dyDescent="0.25">
      <c r="A1473" s="4"/>
      <c r="B1473" s="4"/>
      <c r="C1473" s="4"/>
      <c r="D1473" s="4"/>
      <c r="E1473" s="11"/>
      <c r="F1473" s="11"/>
      <c r="G1473" s="18"/>
      <c r="H1473" s="17">
        <f t="shared" si="22"/>
        <v>0</v>
      </c>
    </row>
    <row r="1474" spans="1:8" s="5" customFormat="1" ht="15" customHeight="1" x14ac:dyDescent="0.25">
      <c r="A1474" s="4"/>
      <c r="B1474" s="4"/>
      <c r="C1474" s="4"/>
      <c r="D1474" s="4"/>
      <c r="E1474" s="11"/>
      <c r="F1474" s="11"/>
      <c r="G1474" s="18"/>
      <c r="H1474" s="17">
        <f t="shared" si="22"/>
        <v>0</v>
      </c>
    </row>
    <row r="1475" spans="1:8" s="5" customFormat="1" ht="15" customHeight="1" x14ac:dyDescent="0.25">
      <c r="A1475" s="4"/>
      <c r="B1475" s="4"/>
      <c r="C1475" s="4"/>
      <c r="D1475" s="4"/>
      <c r="E1475" s="11"/>
      <c r="F1475" s="11"/>
      <c r="G1475" s="18"/>
      <c r="H1475" s="17">
        <f t="shared" si="22"/>
        <v>0</v>
      </c>
    </row>
    <row r="1476" spans="1:8" s="5" customFormat="1" ht="15" customHeight="1" x14ac:dyDescent="0.25">
      <c r="A1476" s="4"/>
      <c r="B1476" s="4"/>
      <c r="C1476" s="4"/>
      <c r="D1476" s="4"/>
      <c r="E1476" s="11"/>
      <c r="F1476" s="11"/>
      <c r="G1476" s="18"/>
      <c r="H1476" s="17">
        <f t="shared" si="22"/>
        <v>0</v>
      </c>
    </row>
    <row r="1477" spans="1:8" s="5" customFormat="1" ht="15" customHeight="1" x14ac:dyDescent="0.25">
      <c r="A1477" s="4"/>
      <c r="B1477" s="4"/>
      <c r="C1477" s="4"/>
      <c r="D1477" s="4"/>
      <c r="E1477" s="11"/>
      <c r="F1477" s="11"/>
      <c r="G1477" s="18"/>
      <c r="H1477" s="17">
        <f t="shared" si="22"/>
        <v>0</v>
      </c>
    </row>
    <row r="1478" spans="1:8" s="5" customFormat="1" ht="15" customHeight="1" x14ac:dyDescent="0.25">
      <c r="A1478" s="4"/>
      <c r="B1478" s="4"/>
      <c r="C1478" s="4"/>
      <c r="D1478" s="4"/>
      <c r="E1478" s="11"/>
      <c r="F1478" s="11"/>
      <c r="G1478" s="18"/>
      <c r="H1478" s="17">
        <f t="shared" ref="H1478:H1541" si="23">E1478*G1478</f>
        <v>0</v>
      </c>
    </row>
    <row r="1479" spans="1:8" s="5" customFormat="1" ht="15" customHeight="1" x14ac:dyDescent="0.25">
      <c r="A1479" s="4"/>
      <c r="B1479" s="4"/>
      <c r="C1479" s="4"/>
      <c r="D1479" s="4"/>
      <c r="E1479" s="11"/>
      <c r="F1479" s="11"/>
      <c r="G1479" s="18"/>
      <c r="H1479" s="17">
        <f t="shared" si="23"/>
        <v>0</v>
      </c>
    </row>
    <row r="1480" spans="1:8" s="5" customFormat="1" ht="15" customHeight="1" x14ac:dyDescent="0.25">
      <c r="A1480" s="4"/>
      <c r="B1480" s="4"/>
      <c r="C1480" s="4"/>
      <c r="D1480" s="4"/>
      <c r="E1480" s="11"/>
      <c r="F1480" s="11"/>
      <c r="G1480" s="18"/>
      <c r="H1480" s="17">
        <f t="shared" si="23"/>
        <v>0</v>
      </c>
    </row>
    <row r="1481" spans="1:8" s="5" customFormat="1" ht="15" customHeight="1" x14ac:dyDescent="0.25">
      <c r="A1481" s="4"/>
      <c r="B1481" s="4"/>
      <c r="C1481" s="4"/>
      <c r="D1481" s="4"/>
      <c r="E1481" s="11"/>
      <c r="F1481" s="11"/>
      <c r="G1481" s="18"/>
      <c r="H1481" s="17">
        <f t="shared" si="23"/>
        <v>0</v>
      </c>
    </row>
    <row r="1482" spans="1:8" s="5" customFormat="1" ht="15" customHeight="1" x14ac:dyDescent="0.25">
      <c r="A1482" s="4"/>
      <c r="B1482" s="4"/>
      <c r="C1482" s="4"/>
      <c r="D1482" s="4"/>
      <c r="E1482" s="11"/>
      <c r="F1482" s="11"/>
      <c r="G1482" s="18"/>
      <c r="H1482" s="17">
        <f t="shared" si="23"/>
        <v>0</v>
      </c>
    </row>
    <row r="1483" spans="1:8" s="5" customFormat="1" ht="15" customHeight="1" x14ac:dyDescent="0.25">
      <c r="A1483" s="4"/>
      <c r="B1483" s="4"/>
      <c r="C1483" s="4"/>
      <c r="D1483" s="4"/>
      <c r="E1483" s="11"/>
      <c r="F1483" s="11"/>
      <c r="G1483" s="18"/>
      <c r="H1483" s="17">
        <f t="shared" si="23"/>
        <v>0</v>
      </c>
    </row>
    <row r="1484" spans="1:8" s="5" customFormat="1" ht="15" customHeight="1" x14ac:dyDescent="0.25">
      <c r="A1484" s="4"/>
      <c r="B1484" s="4"/>
      <c r="C1484" s="4"/>
      <c r="D1484" s="4"/>
      <c r="E1484" s="11"/>
      <c r="F1484" s="11"/>
      <c r="G1484" s="18"/>
      <c r="H1484" s="17">
        <f t="shared" si="23"/>
        <v>0</v>
      </c>
    </row>
    <row r="1485" spans="1:8" s="5" customFormat="1" ht="15" customHeight="1" x14ac:dyDescent="0.25">
      <c r="A1485" s="4"/>
      <c r="B1485" s="4"/>
      <c r="C1485" s="4"/>
      <c r="D1485" s="4"/>
      <c r="E1485" s="11"/>
      <c r="F1485" s="11"/>
      <c r="G1485" s="18"/>
      <c r="H1485" s="17">
        <f t="shared" si="23"/>
        <v>0</v>
      </c>
    </row>
    <row r="1486" spans="1:8" s="5" customFormat="1" ht="15" customHeight="1" x14ac:dyDescent="0.25">
      <c r="A1486" s="4"/>
      <c r="B1486" s="4"/>
      <c r="C1486" s="4"/>
      <c r="D1486" s="4"/>
      <c r="E1486" s="11"/>
      <c r="F1486" s="11"/>
      <c r="G1486" s="18"/>
      <c r="H1486" s="17">
        <f t="shared" si="23"/>
        <v>0</v>
      </c>
    </row>
    <row r="1487" spans="1:8" s="5" customFormat="1" ht="15" customHeight="1" x14ac:dyDescent="0.25">
      <c r="A1487" s="4"/>
      <c r="B1487" s="4"/>
      <c r="C1487" s="4"/>
      <c r="D1487" s="4"/>
      <c r="E1487" s="11"/>
      <c r="F1487" s="11"/>
      <c r="G1487" s="18"/>
      <c r="H1487" s="17">
        <f t="shared" si="23"/>
        <v>0</v>
      </c>
    </row>
    <row r="1488" spans="1:8" s="5" customFormat="1" ht="15" customHeight="1" x14ac:dyDescent="0.25">
      <c r="A1488" s="4"/>
      <c r="B1488" s="4"/>
      <c r="C1488" s="4"/>
      <c r="D1488" s="4"/>
      <c r="E1488" s="11"/>
      <c r="F1488" s="11"/>
      <c r="G1488" s="18"/>
      <c r="H1488" s="17">
        <f t="shared" si="23"/>
        <v>0</v>
      </c>
    </row>
    <row r="1489" spans="1:8" s="5" customFormat="1" ht="15" customHeight="1" x14ac:dyDescent="0.25">
      <c r="A1489" s="4"/>
      <c r="B1489" s="4"/>
      <c r="C1489" s="4"/>
      <c r="D1489" s="4"/>
      <c r="E1489" s="11"/>
      <c r="F1489" s="11"/>
      <c r="G1489" s="18"/>
      <c r="H1489" s="17">
        <f t="shared" si="23"/>
        <v>0</v>
      </c>
    </row>
    <row r="1490" spans="1:8" s="5" customFormat="1" ht="15" customHeight="1" x14ac:dyDescent="0.25">
      <c r="A1490" s="4"/>
      <c r="B1490" s="4"/>
      <c r="C1490" s="4"/>
      <c r="D1490" s="4"/>
      <c r="E1490" s="11"/>
      <c r="F1490" s="11"/>
      <c r="G1490" s="18"/>
      <c r="H1490" s="17">
        <f t="shared" si="23"/>
        <v>0</v>
      </c>
    </row>
    <row r="1491" spans="1:8" s="5" customFormat="1" ht="15" customHeight="1" x14ac:dyDescent="0.25">
      <c r="A1491" s="4"/>
      <c r="B1491" s="4"/>
      <c r="C1491" s="4"/>
      <c r="D1491" s="4"/>
      <c r="E1491" s="11"/>
      <c r="F1491" s="11"/>
      <c r="G1491" s="18"/>
      <c r="H1491" s="17">
        <f t="shared" si="23"/>
        <v>0</v>
      </c>
    </row>
    <row r="1492" spans="1:8" s="5" customFormat="1" ht="15" customHeight="1" x14ac:dyDescent="0.25">
      <c r="A1492" s="4"/>
      <c r="B1492" s="4"/>
      <c r="C1492" s="4"/>
      <c r="D1492" s="4"/>
      <c r="E1492" s="11"/>
      <c r="F1492" s="11"/>
      <c r="G1492" s="18"/>
      <c r="H1492" s="17">
        <f t="shared" si="23"/>
        <v>0</v>
      </c>
    </row>
    <row r="1493" spans="1:8" s="5" customFormat="1" ht="15" customHeight="1" x14ac:dyDescent="0.25">
      <c r="A1493" s="4"/>
      <c r="B1493" s="4"/>
      <c r="C1493" s="4"/>
      <c r="D1493" s="4"/>
      <c r="E1493" s="11"/>
      <c r="F1493" s="11"/>
      <c r="G1493" s="18"/>
      <c r="H1493" s="17">
        <f t="shared" si="23"/>
        <v>0</v>
      </c>
    </row>
    <row r="1494" spans="1:8" s="5" customFormat="1" ht="15" customHeight="1" x14ac:dyDescent="0.25">
      <c r="A1494" s="4"/>
      <c r="B1494" s="4"/>
      <c r="C1494" s="4"/>
      <c r="D1494" s="4"/>
      <c r="E1494" s="11"/>
      <c r="F1494" s="11"/>
      <c r="G1494" s="18"/>
      <c r="H1494" s="17">
        <f t="shared" si="23"/>
        <v>0</v>
      </c>
    </row>
    <row r="1495" spans="1:8" s="5" customFormat="1" ht="15" customHeight="1" x14ac:dyDescent="0.25">
      <c r="A1495" s="4"/>
      <c r="B1495" s="4"/>
      <c r="C1495" s="4"/>
      <c r="D1495" s="4"/>
      <c r="E1495" s="11"/>
      <c r="F1495" s="11"/>
      <c r="G1495" s="18"/>
      <c r="H1495" s="17">
        <f t="shared" si="23"/>
        <v>0</v>
      </c>
    </row>
    <row r="1496" spans="1:8" s="5" customFormat="1" ht="15" customHeight="1" x14ac:dyDescent="0.25">
      <c r="A1496" s="4"/>
      <c r="B1496" s="4"/>
      <c r="C1496" s="4"/>
      <c r="D1496" s="4"/>
      <c r="E1496" s="11"/>
      <c r="F1496" s="11"/>
      <c r="G1496" s="18"/>
      <c r="H1496" s="17">
        <f t="shared" si="23"/>
        <v>0</v>
      </c>
    </row>
    <row r="1497" spans="1:8" s="5" customFormat="1" ht="15" customHeight="1" x14ac:dyDescent="0.25">
      <c r="A1497" s="4"/>
      <c r="B1497" s="4"/>
      <c r="C1497" s="4"/>
      <c r="D1497" s="4"/>
      <c r="E1497" s="11"/>
      <c r="F1497" s="11"/>
      <c r="G1497" s="18"/>
      <c r="H1497" s="17">
        <f t="shared" si="23"/>
        <v>0</v>
      </c>
    </row>
    <row r="1498" spans="1:8" s="5" customFormat="1" ht="15" customHeight="1" x14ac:dyDescent="0.25">
      <c r="A1498" s="4"/>
      <c r="B1498" s="4"/>
      <c r="C1498" s="4"/>
      <c r="D1498" s="4"/>
      <c r="E1498" s="11"/>
      <c r="F1498" s="11"/>
      <c r="G1498" s="18"/>
      <c r="H1498" s="17">
        <f t="shared" si="23"/>
        <v>0</v>
      </c>
    </row>
    <row r="1499" spans="1:8" s="5" customFormat="1" ht="15" customHeight="1" x14ac:dyDescent="0.25">
      <c r="A1499" s="4"/>
      <c r="B1499" s="4"/>
      <c r="C1499" s="4"/>
      <c r="D1499" s="4"/>
      <c r="E1499" s="11"/>
      <c r="F1499" s="11"/>
      <c r="G1499" s="18"/>
      <c r="H1499" s="17">
        <f t="shared" si="23"/>
        <v>0</v>
      </c>
    </row>
    <row r="1500" spans="1:8" s="5" customFormat="1" ht="15" customHeight="1" x14ac:dyDescent="0.25">
      <c r="A1500" s="4"/>
      <c r="B1500" s="4"/>
      <c r="C1500" s="4"/>
      <c r="D1500" s="4"/>
      <c r="E1500" s="11"/>
      <c r="F1500" s="11"/>
      <c r="G1500" s="18"/>
      <c r="H1500" s="17">
        <f t="shared" si="23"/>
        <v>0</v>
      </c>
    </row>
    <row r="1501" spans="1:8" s="5" customFormat="1" ht="15" customHeight="1" x14ac:dyDescent="0.25">
      <c r="A1501" s="4"/>
      <c r="B1501" s="4"/>
      <c r="C1501" s="4"/>
      <c r="D1501" s="4"/>
      <c r="E1501" s="11"/>
      <c r="F1501" s="11"/>
      <c r="G1501" s="18"/>
      <c r="H1501" s="17">
        <f t="shared" si="23"/>
        <v>0</v>
      </c>
    </row>
    <row r="1502" spans="1:8" s="5" customFormat="1" ht="15" customHeight="1" x14ac:dyDescent="0.25">
      <c r="A1502" s="4"/>
      <c r="B1502" s="4"/>
      <c r="C1502" s="4"/>
      <c r="D1502" s="4"/>
      <c r="E1502" s="11"/>
      <c r="F1502" s="11"/>
      <c r="G1502" s="18"/>
      <c r="H1502" s="17">
        <f t="shared" si="23"/>
        <v>0</v>
      </c>
    </row>
    <row r="1503" spans="1:8" s="5" customFormat="1" ht="15" customHeight="1" x14ac:dyDescent="0.25">
      <c r="A1503" s="4"/>
      <c r="B1503" s="4"/>
      <c r="C1503" s="4"/>
      <c r="D1503" s="4"/>
      <c r="E1503" s="11"/>
      <c r="F1503" s="11"/>
      <c r="G1503" s="18"/>
      <c r="H1503" s="17">
        <f t="shared" si="23"/>
        <v>0</v>
      </c>
    </row>
    <row r="1504" spans="1:8" s="5" customFormat="1" ht="15" customHeight="1" x14ac:dyDescent="0.25">
      <c r="A1504" s="4"/>
      <c r="B1504" s="4"/>
      <c r="C1504" s="4"/>
      <c r="D1504" s="4"/>
      <c r="E1504" s="11"/>
      <c r="F1504" s="11"/>
      <c r="G1504" s="18"/>
      <c r="H1504" s="17">
        <f t="shared" si="23"/>
        <v>0</v>
      </c>
    </row>
    <row r="1505" spans="1:8" s="5" customFormat="1" ht="15" customHeight="1" x14ac:dyDescent="0.25">
      <c r="A1505" s="4"/>
      <c r="B1505" s="4"/>
      <c r="C1505" s="4"/>
      <c r="D1505" s="4"/>
      <c r="E1505" s="11"/>
      <c r="F1505" s="11"/>
      <c r="G1505" s="18"/>
      <c r="H1505" s="17">
        <f t="shared" si="23"/>
        <v>0</v>
      </c>
    </row>
    <row r="1506" spans="1:8" s="5" customFormat="1" ht="15" customHeight="1" x14ac:dyDescent="0.25">
      <c r="A1506" s="4"/>
      <c r="B1506" s="4"/>
      <c r="C1506" s="4"/>
      <c r="D1506" s="4"/>
      <c r="E1506" s="11"/>
      <c r="F1506" s="11"/>
      <c r="G1506" s="18"/>
      <c r="H1506" s="17">
        <f t="shared" si="23"/>
        <v>0</v>
      </c>
    </row>
    <row r="1507" spans="1:8" s="5" customFormat="1" ht="15" customHeight="1" x14ac:dyDescent="0.25">
      <c r="A1507" s="4"/>
      <c r="B1507" s="4"/>
      <c r="C1507" s="4"/>
      <c r="D1507" s="4"/>
      <c r="E1507" s="11"/>
      <c r="F1507" s="11"/>
      <c r="G1507" s="18"/>
      <c r="H1507" s="17">
        <f t="shared" si="23"/>
        <v>0</v>
      </c>
    </row>
    <row r="1508" spans="1:8" s="5" customFormat="1" ht="15" customHeight="1" x14ac:dyDescent="0.25">
      <c r="A1508" s="4"/>
      <c r="B1508" s="4"/>
      <c r="C1508" s="4"/>
      <c r="D1508" s="4"/>
      <c r="E1508" s="11"/>
      <c r="F1508" s="11"/>
      <c r="G1508" s="18"/>
      <c r="H1508" s="17">
        <f t="shared" si="23"/>
        <v>0</v>
      </c>
    </row>
    <row r="1509" spans="1:8" s="5" customFormat="1" ht="15" customHeight="1" x14ac:dyDescent="0.25">
      <c r="A1509" s="4"/>
      <c r="B1509" s="4"/>
      <c r="C1509" s="4"/>
      <c r="D1509" s="4"/>
      <c r="E1509" s="11"/>
      <c r="F1509" s="11"/>
      <c r="G1509" s="18"/>
      <c r="H1509" s="17">
        <f t="shared" si="23"/>
        <v>0</v>
      </c>
    </row>
    <row r="1510" spans="1:8" s="5" customFormat="1" ht="15" customHeight="1" x14ac:dyDescent="0.25">
      <c r="A1510" s="4"/>
      <c r="B1510" s="4"/>
      <c r="C1510" s="4"/>
      <c r="D1510" s="4"/>
      <c r="E1510" s="11"/>
      <c r="F1510" s="11"/>
      <c r="G1510" s="18"/>
      <c r="H1510" s="17">
        <f t="shared" si="23"/>
        <v>0</v>
      </c>
    </row>
    <row r="1511" spans="1:8" s="5" customFormat="1" ht="15" customHeight="1" x14ac:dyDescent="0.25">
      <c r="A1511" s="4"/>
      <c r="B1511" s="4"/>
      <c r="C1511" s="4"/>
      <c r="D1511" s="4"/>
      <c r="E1511" s="11"/>
      <c r="F1511" s="11"/>
      <c r="G1511" s="18"/>
      <c r="H1511" s="17">
        <f t="shared" si="23"/>
        <v>0</v>
      </c>
    </row>
    <row r="1512" spans="1:8" s="5" customFormat="1" ht="15" customHeight="1" x14ac:dyDescent="0.25">
      <c r="A1512" s="4"/>
      <c r="B1512" s="4"/>
      <c r="C1512" s="4"/>
      <c r="D1512" s="4"/>
      <c r="E1512" s="11"/>
      <c r="F1512" s="11"/>
      <c r="G1512" s="18"/>
      <c r="H1512" s="17">
        <f t="shared" si="23"/>
        <v>0</v>
      </c>
    </row>
    <row r="1513" spans="1:8" s="5" customFormat="1" ht="15" customHeight="1" x14ac:dyDescent="0.25">
      <c r="A1513" s="4"/>
      <c r="B1513" s="4"/>
      <c r="C1513" s="4"/>
      <c r="D1513" s="4"/>
      <c r="E1513" s="11"/>
      <c r="F1513" s="11"/>
      <c r="G1513" s="18"/>
      <c r="H1513" s="17">
        <f t="shared" si="23"/>
        <v>0</v>
      </c>
    </row>
    <row r="1514" spans="1:8" s="5" customFormat="1" ht="15" customHeight="1" x14ac:dyDescent="0.25">
      <c r="A1514" s="4"/>
      <c r="B1514" s="4"/>
      <c r="C1514" s="4"/>
      <c r="D1514" s="4"/>
      <c r="E1514" s="11"/>
      <c r="F1514" s="11"/>
      <c r="G1514" s="18"/>
      <c r="H1514" s="17">
        <f t="shared" si="23"/>
        <v>0</v>
      </c>
    </row>
    <row r="1515" spans="1:8" s="5" customFormat="1" ht="15" customHeight="1" x14ac:dyDescent="0.25">
      <c r="A1515" s="4"/>
      <c r="B1515" s="4"/>
      <c r="C1515" s="4"/>
      <c r="D1515" s="4"/>
      <c r="E1515" s="11"/>
      <c r="F1515" s="11"/>
      <c r="G1515" s="18"/>
      <c r="H1515" s="17">
        <f t="shared" si="23"/>
        <v>0</v>
      </c>
    </row>
    <row r="1516" spans="1:8" s="5" customFormat="1" ht="15" customHeight="1" x14ac:dyDescent="0.25">
      <c r="A1516" s="4"/>
      <c r="B1516" s="4"/>
      <c r="C1516" s="4"/>
      <c r="D1516" s="4"/>
      <c r="E1516" s="11"/>
      <c r="F1516" s="11"/>
      <c r="G1516" s="18"/>
      <c r="H1516" s="17">
        <f t="shared" si="23"/>
        <v>0</v>
      </c>
    </row>
    <row r="1517" spans="1:8" s="5" customFormat="1" ht="15" customHeight="1" x14ac:dyDescent="0.25">
      <c r="A1517" s="4"/>
      <c r="B1517" s="4"/>
      <c r="C1517" s="4"/>
      <c r="D1517" s="4"/>
      <c r="E1517" s="11"/>
      <c r="F1517" s="11"/>
      <c r="G1517" s="18"/>
      <c r="H1517" s="17">
        <f t="shared" si="23"/>
        <v>0</v>
      </c>
    </row>
    <row r="1518" spans="1:8" s="5" customFormat="1" ht="15" customHeight="1" x14ac:dyDescent="0.25">
      <c r="A1518" s="4"/>
      <c r="B1518" s="4"/>
      <c r="C1518" s="4"/>
      <c r="D1518" s="4"/>
      <c r="E1518" s="11"/>
      <c r="F1518" s="11"/>
      <c r="G1518" s="18"/>
      <c r="H1518" s="17">
        <f t="shared" si="23"/>
        <v>0</v>
      </c>
    </row>
    <row r="1519" spans="1:8" s="5" customFormat="1" ht="15" customHeight="1" x14ac:dyDescent="0.25">
      <c r="A1519" s="4"/>
      <c r="B1519" s="4"/>
      <c r="C1519" s="4"/>
      <c r="D1519" s="4"/>
      <c r="E1519" s="11"/>
      <c r="F1519" s="11"/>
      <c r="G1519" s="18"/>
      <c r="H1519" s="17">
        <f t="shared" si="23"/>
        <v>0</v>
      </c>
    </row>
    <row r="1520" spans="1:8" s="5" customFormat="1" ht="15" customHeight="1" x14ac:dyDescent="0.25">
      <c r="A1520" s="4"/>
      <c r="B1520" s="4"/>
      <c r="C1520" s="4"/>
      <c r="D1520" s="4"/>
      <c r="E1520" s="11"/>
      <c r="F1520" s="11"/>
      <c r="G1520" s="18"/>
      <c r="H1520" s="17">
        <f t="shared" si="23"/>
        <v>0</v>
      </c>
    </row>
    <row r="1521" spans="1:8" s="5" customFormat="1" ht="15" customHeight="1" x14ac:dyDescent="0.25">
      <c r="A1521" s="4"/>
      <c r="B1521" s="4"/>
      <c r="C1521" s="4"/>
      <c r="D1521" s="4"/>
      <c r="E1521" s="11"/>
      <c r="F1521" s="11"/>
      <c r="G1521" s="18"/>
      <c r="H1521" s="17">
        <f t="shared" si="23"/>
        <v>0</v>
      </c>
    </row>
    <row r="1522" spans="1:8" s="5" customFormat="1" ht="15" customHeight="1" x14ac:dyDescent="0.25">
      <c r="A1522" s="4"/>
      <c r="B1522" s="4"/>
      <c r="C1522" s="4"/>
      <c r="D1522" s="4"/>
      <c r="E1522" s="11"/>
      <c r="F1522" s="11"/>
      <c r="G1522" s="18"/>
      <c r="H1522" s="17">
        <f t="shared" si="23"/>
        <v>0</v>
      </c>
    </row>
    <row r="1523" spans="1:8" s="5" customFormat="1" ht="15" customHeight="1" x14ac:dyDescent="0.25">
      <c r="A1523" s="4"/>
      <c r="B1523" s="4"/>
      <c r="C1523" s="4"/>
      <c r="D1523" s="4"/>
      <c r="E1523" s="11"/>
      <c r="F1523" s="11"/>
      <c r="G1523" s="18"/>
      <c r="H1523" s="17">
        <f t="shared" si="23"/>
        <v>0</v>
      </c>
    </row>
    <row r="1524" spans="1:8" s="5" customFormat="1" ht="15" customHeight="1" x14ac:dyDescent="0.25">
      <c r="A1524" s="4"/>
      <c r="B1524" s="4"/>
      <c r="C1524" s="4"/>
      <c r="D1524" s="4"/>
      <c r="E1524" s="11"/>
      <c r="F1524" s="11"/>
      <c r="G1524" s="18"/>
      <c r="H1524" s="17">
        <f t="shared" si="23"/>
        <v>0</v>
      </c>
    </row>
    <row r="1525" spans="1:8" s="5" customFormat="1" ht="15" customHeight="1" x14ac:dyDescent="0.25">
      <c r="A1525" s="4"/>
      <c r="B1525" s="4"/>
      <c r="C1525" s="4"/>
      <c r="D1525" s="4"/>
      <c r="E1525" s="11"/>
      <c r="F1525" s="11"/>
      <c r="G1525" s="18"/>
      <c r="H1525" s="17">
        <f t="shared" si="23"/>
        <v>0</v>
      </c>
    </row>
    <row r="1526" spans="1:8" s="5" customFormat="1" ht="15" customHeight="1" x14ac:dyDescent="0.25">
      <c r="A1526" s="4"/>
      <c r="B1526" s="4"/>
      <c r="C1526" s="4"/>
      <c r="D1526" s="4"/>
      <c r="E1526" s="11"/>
      <c r="F1526" s="11"/>
      <c r="G1526" s="18"/>
      <c r="H1526" s="17">
        <f t="shared" si="23"/>
        <v>0</v>
      </c>
    </row>
    <row r="1527" spans="1:8" s="5" customFormat="1" ht="15" customHeight="1" x14ac:dyDescent="0.25">
      <c r="A1527" s="4"/>
      <c r="B1527" s="4"/>
      <c r="C1527" s="4"/>
      <c r="D1527" s="4"/>
      <c r="E1527" s="11"/>
      <c r="F1527" s="11"/>
      <c r="G1527" s="18"/>
      <c r="H1527" s="17">
        <f t="shared" si="23"/>
        <v>0</v>
      </c>
    </row>
    <row r="1528" spans="1:8" s="5" customFormat="1" ht="15" customHeight="1" x14ac:dyDescent="0.25">
      <c r="A1528" s="4"/>
      <c r="B1528" s="4"/>
      <c r="C1528" s="4"/>
      <c r="D1528" s="4"/>
      <c r="E1528" s="11"/>
      <c r="F1528" s="11"/>
      <c r="G1528" s="18"/>
      <c r="H1528" s="17">
        <f t="shared" si="23"/>
        <v>0</v>
      </c>
    </row>
    <row r="1529" spans="1:8" s="5" customFormat="1" ht="15" customHeight="1" x14ac:dyDescent="0.25">
      <c r="A1529" s="4"/>
      <c r="B1529" s="4"/>
      <c r="C1529" s="4"/>
      <c r="D1529" s="4"/>
      <c r="E1529" s="11"/>
      <c r="F1529" s="11"/>
      <c r="G1529" s="18"/>
      <c r="H1529" s="17">
        <f t="shared" si="23"/>
        <v>0</v>
      </c>
    </row>
    <row r="1530" spans="1:8" s="5" customFormat="1" ht="15" customHeight="1" x14ac:dyDescent="0.25">
      <c r="A1530" s="4"/>
      <c r="B1530" s="4"/>
      <c r="C1530" s="4"/>
      <c r="D1530" s="4"/>
      <c r="E1530" s="11"/>
      <c r="F1530" s="11"/>
      <c r="G1530" s="18"/>
      <c r="H1530" s="17">
        <f t="shared" si="23"/>
        <v>0</v>
      </c>
    </row>
    <row r="1531" spans="1:8" s="5" customFormat="1" ht="15" customHeight="1" x14ac:dyDescent="0.25">
      <c r="A1531" s="4"/>
      <c r="B1531" s="4"/>
      <c r="C1531" s="4"/>
      <c r="D1531" s="4"/>
      <c r="E1531" s="11"/>
      <c r="F1531" s="11"/>
      <c r="G1531" s="18"/>
      <c r="H1531" s="17">
        <f t="shared" si="23"/>
        <v>0</v>
      </c>
    </row>
    <row r="1532" spans="1:8" s="5" customFormat="1" ht="15" customHeight="1" x14ac:dyDescent="0.25">
      <c r="A1532" s="4"/>
      <c r="B1532" s="4"/>
      <c r="C1532" s="4"/>
      <c r="D1532" s="4"/>
      <c r="E1532" s="11"/>
      <c r="F1532" s="11"/>
      <c r="G1532" s="18"/>
      <c r="H1532" s="17">
        <f t="shared" si="23"/>
        <v>0</v>
      </c>
    </row>
    <row r="1533" spans="1:8" s="5" customFormat="1" ht="15" customHeight="1" x14ac:dyDescent="0.25">
      <c r="A1533" s="4"/>
      <c r="B1533" s="4"/>
      <c r="C1533" s="4"/>
      <c r="D1533" s="4"/>
      <c r="E1533" s="11"/>
      <c r="F1533" s="11"/>
      <c r="G1533" s="18"/>
      <c r="H1533" s="17">
        <f t="shared" si="23"/>
        <v>0</v>
      </c>
    </row>
    <row r="1534" spans="1:8" s="5" customFormat="1" ht="15" customHeight="1" x14ac:dyDescent="0.25">
      <c r="A1534" s="4"/>
      <c r="B1534" s="4"/>
      <c r="C1534" s="4"/>
      <c r="D1534" s="4"/>
      <c r="E1534" s="11"/>
      <c r="F1534" s="11"/>
      <c r="G1534" s="18"/>
      <c r="H1534" s="17">
        <f t="shared" si="23"/>
        <v>0</v>
      </c>
    </row>
    <row r="1535" spans="1:8" s="5" customFormat="1" ht="15" customHeight="1" x14ac:dyDescent="0.25">
      <c r="A1535" s="4"/>
      <c r="B1535" s="4"/>
      <c r="C1535" s="4"/>
      <c r="D1535" s="4"/>
      <c r="E1535" s="11"/>
      <c r="F1535" s="11"/>
      <c r="G1535" s="18"/>
      <c r="H1535" s="17">
        <f t="shared" si="23"/>
        <v>0</v>
      </c>
    </row>
    <row r="1536" spans="1:8" s="5" customFormat="1" ht="15" customHeight="1" x14ac:dyDescent="0.25">
      <c r="A1536" s="4"/>
      <c r="B1536" s="4"/>
      <c r="C1536" s="4"/>
      <c r="D1536" s="4"/>
      <c r="E1536" s="11"/>
      <c r="F1536" s="11"/>
      <c r="G1536" s="18"/>
      <c r="H1536" s="17">
        <f t="shared" si="23"/>
        <v>0</v>
      </c>
    </row>
    <row r="1537" spans="1:8" s="5" customFormat="1" ht="15" customHeight="1" x14ac:dyDescent="0.25">
      <c r="A1537" s="4"/>
      <c r="B1537" s="4"/>
      <c r="C1537" s="4"/>
      <c r="D1537" s="4"/>
      <c r="E1537" s="11"/>
      <c r="F1537" s="11"/>
      <c r="G1537" s="18"/>
      <c r="H1537" s="17">
        <f t="shared" si="23"/>
        <v>0</v>
      </c>
    </row>
    <row r="1538" spans="1:8" s="5" customFormat="1" ht="15" customHeight="1" x14ac:dyDescent="0.25">
      <c r="A1538" s="4"/>
      <c r="B1538" s="4"/>
      <c r="C1538" s="4"/>
      <c r="D1538" s="4"/>
      <c r="E1538" s="11"/>
      <c r="F1538" s="11"/>
      <c r="G1538" s="18"/>
      <c r="H1538" s="17">
        <f t="shared" si="23"/>
        <v>0</v>
      </c>
    </row>
    <row r="1539" spans="1:8" s="5" customFormat="1" ht="15" customHeight="1" x14ac:dyDescent="0.25">
      <c r="A1539" s="4"/>
      <c r="B1539" s="4"/>
      <c r="C1539" s="4"/>
      <c r="D1539" s="4"/>
      <c r="E1539" s="11"/>
      <c r="F1539" s="11"/>
      <c r="G1539" s="18"/>
      <c r="H1539" s="17">
        <f t="shared" si="23"/>
        <v>0</v>
      </c>
    </row>
    <row r="1540" spans="1:8" s="5" customFormat="1" ht="15" customHeight="1" x14ac:dyDescent="0.25">
      <c r="A1540" s="4"/>
      <c r="B1540" s="4"/>
      <c r="C1540" s="4"/>
      <c r="D1540" s="4"/>
      <c r="E1540" s="11"/>
      <c r="F1540" s="11"/>
      <c r="G1540" s="18"/>
      <c r="H1540" s="17">
        <f t="shared" si="23"/>
        <v>0</v>
      </c>
    </row>
    <row r="1541" spans="1:8" s="5" customFormat="1" ht="15" customHeight="1" x14ac:dyDescent="0.25">
      <c r="A1541" s="4"/>
      <c r="B1541" s="4"/>
      <c r="C1541" s="4"/>
      <c r="D1541" s="4"/>
      <c r="E1541" s="11"/>
      <c r="F1541" s="11"/>
      <c r="G1541" s="18"/>
      <c r="H1541" s="17">
        <f t="shared" si="23"/>
        <v>0</v>
      </c>
    </row>
    <row r="1542" spans="1:8" s="5" customFormat="1" ht="15" customHeight="1" x14ac:dyDescent="0.25">
      <c r="A1542" s="4"/>
      <c r="B1542" s="4"/>
      <c r="C1542" s="4"/>
      <c r="D1542" s="4"/>
      <c r="E1542" s="11"/>
      <c r="F1542" s="11"/>
      <c r="G1542" s="18"/>
      <c r="H1542" s="17">
        <f t="shared" ref="H1542:H1605" si="24">E1542*G1542</f>
        <v>0</v>
      </c>
    </row>
    <row r="1543" spans="1:8" s="5" customFormat="1" ht="15" customHeight="1" x14ac:dyDescent="0.25">
      <c r="A1543" s="4"/>
      <c r="B1543" s="4"/>
      <c r="C1543" s="4"/>
      <c r="D1543" s="4"/>
      <c r="E1543" s="11"/>
      <c r="F1543" s="11"/>
      <c r="G1543" s="18"/>
      <c r="H1543" s="17">
        <f t="shared" si="24"/>
        <v>0</v>
      </c>
    </row>
    <row r="1544" spans="1:8" s="5" customFormat="1" ht="15" customHeight="1" x14ac:dyDescent="0.25">
      <c r="A1544" s="4"/>
      <c r="B1544" s="4"/>
      <c r="C1544" s="4"/>
      <c r="D1544" s="4"/>
      <c r="E1544" s="11"/>
      <c r="F1544" s="11"/>
      <c r="G1544" s="18"/>
      <c r="H1544" s="17">
        <f t="shared" si="24"/>
        <v>0</v>
      </c>
    </row>
    <row r="1545" spans="1:8" s="5" customFormat="1" ht="15" customHeight="1" x14ac:dyDescent="0.25">
      <c r="A1545" s="4"/>
      <c r="B1545" s="4"/>
      <c r="C1545" s="4"/>
      <c r="D1545" s="4"/>
      <c r="E1545" s="11"/>
      <c r="F1545" s="11"/>
      <c r="G1545" s="18"/>
      <c r="H1545" s="17">
        <f t="shared" si="24"/>
        <v>0</v>
      </c>
    </row>
    <row r="1546" spans="1:8" s="5" customFormat="1" ht="15" customHeight="1" x14ac:dyDescent="0.25">
      <c r="A1546" s="4"/>
      <c r="B1546" s="4"/>
      <c r="C1546" s="4"/>
      <c r="D1546" s="4"/>
      <c r="E1546" s="11"/>
      <c r="F1546" s="11"/>
      <c r="G1546" s="18"/>
      <c r="H1546" s="17">
        <f t="shared" si="24"/>
        <v>0</v>
      </c>
    </row>
    <row r="1547" spans="1:8" s="5" customFormat="1" ht="15" customHeight="1" x14ac:dyDescent="0.25">
      <c r="A1547" s="4"/>
      <c r="B1547" s="4"/>
      <c r="C1547" s="4"/>
      <c r="D1547" s="4"/>
      <c r="E1547" s="11"/>
      <c r="F1547" s="11"/>
      <c r="G1547" s="18"/>
      <c r="H1547" s="17">
        <f t="shared" si="24"/>
        <v>0</v>
      </c>
    </row>
    <row r="1548" spans="1:8" s="5" customFormat="1" ht="15" customHeight="1" x14ac:dyDescent="0.25">
      <c r="A1548" s="4"/>
      <c r="B1548" s="4"/>
      <c r="C1548" s="4"/>
      <c r="D1548" s="4"/>
      <c r="E1548" s="11"/>
      <c r="F1548" s="11"/>
      <c r="G1548" s="18"/>
      <c r="H1548" s="17">
        <f t="shared" si="24"/>
        <v>0</v>
      </c>
    </row>
    <row r="1549" spans="1:8" s="5" customFormat="1" ht="15" customHeight="1" x14ac:dyDescent="0.25">
      <c r="A1549" s="4"/>
      <c r="B1549" s="4"/>
      <c r="C1549" s="4"/>
      <c r="D1549" s="4"/>
      <c r="E1549" s="11"/>
      <c r="F1549" s="11"/>
      <c r="G1549" s="18"/>
      <c r="H1549" s="17">
        <f t="shared" si="24"/>
        <v>0</v>
      </c>
    </row>
    <row r="1550" spans="1:8" s="5" customFormat="1" ht="15" customHeight="1" x14ac:dyDescent="0.25">
      <c r="A1550" s="4"/>
      <c r="B1550" s="4"/>
      <c r="C1550" s="4"/>
      <c r="D1550" s="4"/>
      <c r="E1550" s="11"/>
      <c r="F1550" s="11"/>
      <c r="G1550" s="18"/>
      <c r="H1550" s="17">
        <f t="shared" si="24"/>
        <v>0</v>
      </c>
    </row>
    <row r="1551" spans="1:8" s="5" customFormat="1" ht="15" customHeight="1" x14ac:dyDescent="0.25">
      <c r="A1551" s="4"/>
      <c r="B1551" s="4"/>
      <c r="C1551" s="4"/>
      <c r="D1551" s="4"/>
      <c r="E1551" s="11"/>
      <c r="F1551" s="11"/>
      <c r="G1551" s="18"/>
      <c r="H1551" s="17">
        <f t="shared" si="24"/>
        <v>0</v>
      </c>
    </row>
    <row r="1552" spans="1:8" s="5" customFormat="1" ht="15" customHeight="1" x14ac:dyDescent="0.25">
      <c r="A1552" s="4"/>
      <c r="B1552" s="4"/>
      <c r="C1552" s="4"/>
      <c r="D1552" s="4"/>
      <c r="E1552" s="11"/>
      <c r="F1552" s="11"/>
      <c r="G1552" s="18"/>
      <c r="H1552" s="17">
        <f t="shared" si="24"/>
        <v>0</v>
      </c>
    </row>
    <row r="1553" spans="1:8" s="5" customFormat="1" ht="15" customHeight="1" x14ac:dyDescent="0.25">
      <c r="A1553" s="4"/>
      <c r="B1553" s="4"/>
      <c r="C1553" s="4"/>
      <c r="D1553" s="4"/>
      <c r="E1553" s="11"/>
      <c r="F1553" s="11"/>
      <c r="G1553" s="18"/>
      <c r="H1553" s="17">
        <f t="shared" si="24"/>
        <v>0</v>
      </c>
    </row>
    <row r="1554" spans="1:8" s="5" customFormat="1" ht="15" customHeight="1" x14ac:dyDescent="0.25">
      <c r="A1554" s="4"/>
      <c r="B1554" s="4"/>
      <c r="C1554" s="4"/>
      <c r="D1554" s="4"/>
      <c r="E1554" s="11"/>
      <c r="F1554" s="11"/>
      <c r="G1554" s="18"/>
      <c r="H1554" s="17">
        <f t="shared" si="24"/>
        <v>0</v>
      </c>
    </row>
    <row r="1555" spans="1:8" s="5" customFormat="1" ht="15" customHeight="1" x14ac:dyDescent="0.25">
      <c r="A1555" s="4"/>
      <c r="B1555" s="4"/>
      <c r="C1555" s="4"/>
      <c r="D1555" s="4"/>
      <c r="E1555" s="11"/>
      <c r="F1555" s="11"/>
      <c r="G1555" s="18"/>
      <c r="H1555" s="17">
        <f t="shared" si="24"/>
        <v>0</v>
      </c>
    </row>
    <row r="1556" spans="1:8" s="5" customFormat="1" ht="15" customHeight="1" x14ac:dyDescent="0.25">
      <c r="A1556" s="4"/>
      <c r="B1556" s="4"/>
      <c r="C1556" s="4"/>
      <c r="D1556" s="4"/>
      <c r="E1556" s="11"/>
      <c r="F1556" s="11"/>
      <c r="G1556" s="18"/>
      <c r="H1556" s="17">
        <f t="shared" si="24"/>
        <v>0</v>
      </c>
    </row>
    <row r="1557" spans="1:8" s="5" customFormat="1" ht="15" customHeight="1" x14ac:dyDescent="0.25">
      <c r="A1557" s="4"/>
      <c r="B1557" s="4"/>
      <c r="C1557" s="4"/>
      <c r="D1557" s="4"/>
      <c r="E1557" s="11"/>
      <c r="F1557" s="11"/>
      <c r="G1557" s="18"/>
      <c r="H1557" s="17">
        <f t="shared" si="24"/>
        <v>0</v>
      </c>
    </row>
    <row r="1558" spans="1:8" s="5" customFormat="1" ht="15" customHeight="1" x14ac:dyDescent="0.25">
      <c r="A1558" s="4"/>
      <c r="B1558" s="4"/>
      <c r="C1558" s="4"/>
      <c r="D1558" s="4"/>
      <c r="E1558" s="11"/>
      <c r="F1558" s="11"/>
      <c r="G1558" s="18"/>
      <c r="H1558" s="17">
        <f t="shared" si="24"/>
        <v>0</v>
      </c>
    </row>
    <row r="1559" spans="1:8" s="5" customFormat="1" ht="15" customHeight="1" x14ac:dyDescent="0.25">
      <c r="A1559" s="4"/>
      <c r="B1559" s="4"/>
      <c r="C1559" s="4"/>
      <c r="D1559" s="4"/>
      <c r="E1559" s="11"/>
      <c r="F1559" s="11"/>
      <c r="G1559" s="18"/>
      <c r="H1559" s="17">
        <f t="shared" si="24"/>
        <v>0</v>
      </c>
    </row>
    <row r="1560" spans="1:8" s="5" customFormat="1" ht="15" customHeight="1" x14ac:dyDescent="0.25">
      <c r="A1560" s="4"/>
      <c r="B1560" s="4"/>
      <c r="C1560" s="4"/>
      <c r="D1560" s="4"/>
      <c r="E1560" s="11"/>
      <c r="F1560" s="11"/>
      <c r="G1560" s="18"/>
      <c r="H1560" s="17">
        <f t="shared" si="24"/>
        <v>0</v>
      </c>
    </row>
    <row r="1561" spans="1:8" s="5" customFormat="1" ht="15" customHeight="1" x14ac:dyDescent="0.25">
      <c r="A1561" s="4"/>
      <c r="B1561" s="4"/>
      <c r="C1561" s="4"/>
      <c r="D1561" s="4"/>
      <c r="E1561" s="11"/>
      <c r="F1561" s="11"/>
      <c r="G1561" s="18"/>
      <c r="H1561" s="17">
        <f t="shared" si="24"/>
        <v>0</v>
      </c>
    </row>
    <row r="1562" spans="1:8" s="5" customFormat="1" ht="15" customHeight="1" x14ac:dyDescent="0.25">
      <c r="A1562" s="4"/>
      <c r="B1562" s="4"/>
      <c r="C1562" s="4"/>
      <c r="D1562" s="4"/>
      <c r="E1562" s="11"/>
      <c r="F1562" s="11"/>
      <c r="G1562" s="18"/>
      <c r="H1562" s="17">
        <f t="shared" si="24"/>
        <v>0</v>
      </c>
    </row>
    <row r="1563" spans="1:8" s="5" customFormat="1" ht="15" customHeight="1" x14ac:dyDescent="0.25">
      <c r="A1563" s="4"/>
      <c r="B1563" s="4"/>
      <c r="C1563" s="4"/>
      <c r="D1563" s="4"/>
      <c r="E1563" s="11"/>
      <c r="F1563" s="11"/>
      <c r="G1563" s="18"/>
      <c r="H1563" s="17">
        <f t="shared" si="24"/>
        <v>0</v>
      </c>
    </row>
    <row r="1564" spans="1:8" s="5" customFormat="1" ht="15" customHeight="1" x14ac:dyDescent="0.25">
      <c r="A1564" s="4"/>
      <c r="B1564" s="4"/>
      <c r="C1564" s="4"/>
      <c r="D1564" s="4"/>
      <c r="E1564" s="11"/>
      <c r="F1564" s="11"/>
      <c r="G1564" s="18"/>
      <c r="H1564" s="17">
        <f t="shared" si="24"/>
        <v>0</v>
      </c>
    </row>
    <row r="1565" spans="1:8" s="5" customFormat="1" ht="15" customHeight="1" x14ac:dyDescent="0.25">
      <c r="A1565" s="4"/>
      <c r="B1565" s="4"/>
      <c r="C1565" s="4"/>
      <c r="D1565" s="4"/>
      <c r="E1565" s="11"/>
      <c r="F1565" s="11"/>
      <c r="G1565" s="18"/>
      <c r="H1565" s="17">
        <f t="shared" si="24"/>
        <v>0</v>
      </c>
    </row>
    <row r="1566" spans="1:8" s="5" customFormat="1" ht="15" customHeight="1" x14ac:dyDescent="0.25">
      <c r="A1566" s="4"/>
      <c r="B1566" s="4"/>
      <c r="C1566" s="4"/>
      <c r="D1566" s="4"/>
      <c r="E1566" s="11"/>
      <c r="F1566" s="11"/>
      <c r="G1566" s="18"/>
      <c r="H1566" s="17">
        <f t="shared" si="24"/>
        <v>0</v>
      </c>
    </row>
    <row r="1567" spans="1:8" s="5" customFormat="1" ht="15" customHeight="1" x14ac:dyDescent="0.25">
      <c r="A1567" s="4"/>
      <c r="B1567" s="4"/>
      <c r="C1567" s="4"/>
      <c r="D1567" s="4"/>
      <c r="E1567" s="11"/>
      <c r="F1567" s="11"/>
      <c r="G1567" s="18"/>
      <c r="H1567" s="17">
        <f t="shared" si="24"/>
        <v>0</v>
      </c>
    </row>
    <row r="1568" spans="1:8" s="5" customFormat="1" ht="15" customHeight="1" x14ac:dyDescent="0.25">
      <c r="A1568" s="4"/>
      <c r="B1568" s="4"/>
      <c r="C1568" s="4"/>
      <c r="D1568" s="4"/>
      <c r="E1568" s="11"/>
      <c r="F1568" s="11"/>
      <c r="G1568" s="18"/>
      <c r="H1568" s="17">
        <f t="shared" si="24"/>
        <v>0</v>
      </c>
    </row>
    <row r="1569" spans="1:8" s="5" customFormat="1" ht="15" customHeight="1" x14ac:dyDescent="0.25">
      <c r="A1569" s="4"/>
      <c r="B1569" s="4"/>
      <c r="C1569" s="4"/>
      <c r="D1569" s="4"/>
      <c r="E1569" s="11"/>
      <c r="F1569" s="11"/>
      <c r="G1569" s="18"/>
      <c r="H1569" s="17">
        <f t="shared" si="24"/>
        <v>0</v>
      </c>
    </row>
    <row r="1570" spans="1:8" s="5" customFormat="1" ht="15" customHeight="1" x14ac:dyDescent="0.25">
      <c r="A1570" s="4"/>
      <c r="B1570" s="4"/>
      <c r="C1570" s="4"/>
      <c r="D1570" s="4"/>
      <c r="E1570" s="11"/>
      <c r="F1570" s="11"/>
      <c r="G1570" s="18"/>
      <c r="H1570" s="17">
        <f t="shared" si="24"/>
        <v>0</v>
      </c>
    </row>
    <row r="1571" spans="1:8" s="5" customFormat="1" ht="15" customHeight="1" x14ac:dyDescent="0.25">
      <c r="A1571" s="4"/>
      <c r="B1571" s="4"/>
      <c r="C1571" s="4"/>
      <c r="D1571" s="4"/>
      <c r="E1571" s="11"/>
      <c r="F1571" s="11"/>
      <c r="G1571" s="18"/>
      <c r="H1571" s="17">
        <f t="shared" si="24"/>
        <v>0</v>
      </c>
    </row>
    <row r="1572" spans="1:8" s="5" customFormat="1" ht="15" customHeight="1" x14ac:dyDescent="0.25">
      <c r="A1572" s="4"/>
      <c r="B1572" s="4"/>
      <c r="C1572" s="4"/>
      <c r="D1572" s="4"/>
      <c r="E1572" s="11"/>
      <c r="F1572" s="11"/>
      <c r="G1572" s="18"/>
      <c r="H1572" s="17">
        <f t="shared" si="24"/>
        <v>0</v>
      </c>
    </row>
    <row r="1573" spans="1:8" s="5" customFormat="1" ht="15" customHeight="1" x14ac:dyDescent="0.25">
      <c r="A1573" s="4"/>
      <c r="B1573" s="4"/>
      <c r="C1573" s="4"/>
      <c r="D1573" s="4"/>
      <c r="E1573" s="11"/>
      <c r="F1573" s="11"/>
      <c r="G1573" s="18"/>
      <c r="H1573" s="17">
        <f t="shared" si="24"/>
        <v>0</v>
      </c>
    </row>
    <row r="1574" spans="1:8" s="5" customFormat="1" ht="15" customHeight="1" x14ac:dyDescent="0.25">
      <c r="A1574" s="4"/>
      <c r="B1574" s="4"/>
      <c r="C1574" s="4"/>
      <c r="D1574" s="4"/>
      <c r="E1574" s="11"/>
      <c r="F1574" s="11"/>
      <c r="G1574" s="18"/>
      <c r="H1574" s="17">
        <f t="shared" si="24"/>
        <v>0</v>
      </c>
    </row>
    <row r="1575" spans="1:8" s="5" customFormat="1" ht="15" customHeight="1" x14ac:dyDescent="0.25">
      <c r="A1575" s="4"/>
      <c r="B1575" s="4"/>
      <c r="C1575" s="4"/>
      <c r="D1575" s="4"/>
      <c r="E1575" s="11"/>
      <c r="F1575" s="11"/>
      <c r="G1575" s="18"/>
      <c r="H1575" s="17">
        <f t="shared" si="24"/>
        <v>0</v>
      </c>
    </row>
    <row r="1576" spans="1:8" s="5" customFormat="1" ht="15" customHeight="1" x14ac:dyDescent="0.25">
      <c r="A1576" s="4"/>
      <c r="B1576" s="4"/>
      <c r="C1576" s="4"/>
      <c r="D1576" s="4"/>
      <c r="E1576" s="11"/>
      <c r="F1576" s="11"/>
      <c r="G1576" s="18"/>
      <c r="H1576" s="17">
        <f t="shared" si="24"/>
        <v>0</v>
      </c>
    </row>
    <row r="1577" spans="1:8" s="5" customFormat="1" ht="15" customHeight="1" x14ac:dyDescent="0.25">
      <c r="A1577" s="4"/>
      <c r="B1577" s="4"/>
      <c r="C1577" s="4"/>
      <c r="D1577" s="4"/>
      <c r="E1577" s="11"/>
      <c r="F1577" s="11"/>
      <c r="G1577" s="18"/>
      <c r="H1577" s="17">
        <f t="shared" si="24"/>
        <v>0</v>
      </c>
    </row>
    <row r="1578" spans="1:8" s="5" customFormat="1" ht="15" customHeight="1" x14ac:dyDescent="0.25">
      <c r="A1578" s="4"/>
      <c r="B1578" s="4"/>
      <c r="C1578" s="4"/>
      <c r="D1578" s="4"/>
      <c r="E1578" s="11"/>
      <c r="F1578" s="11"/>
      <c r="G1578" s="18"/>
      <c r="H1578" s="17">
        <f t="shared" si="24"/>
        <v>0</v>
      </c>
    </row>
    <row r="1579" spans="1:8" s="5" customFormat="1" ht="15" customHeight="1" x14ac:dyDescent="0.25">
      <c r="A1579" s="4"/>
      <c r="B1579" s="4"/>
      <c r="C1579" s="4"/>
      <c r="D1579" s="4"/>
      <c r="E1579" s="11"/>
      <c r="F1579" s="11"/>
      <c r="G1579" s="18"/>
      <c r="H1579" s="17">
        <f t="shared" si="24"/>
        <v>0</v>
      </c>
    </row>
    <row r="1580" spans="1:8" s="5" customFormat="1" ht="15" customHeight="1" x14ac:dyDescent="0.25">
      <c r="A1580" s="4"/>
      <c r="B1580" s="4"/>
      <c r="C1580" s="4"/>
      <c r="D1580" s="4"/>
      <c r="E1580" s="11"/>
      <c r="F1580" s="11"/>
      <c r="G1580" s="18"/>
      <c r="H1580" s="17">
        <f t="shared" si="24"/>
        <v>0</v>
      </c>
    </row>
    <row r="1581" spans="1:8" s="5" customFormat="1" ht="15" customHeight="1" x14ac:dyDescent="0.25">
      <c r="A1581" s="4"/>
      <c r="B1581" s="4"/>
      <c r="C1581" s="4"/>
      <c r="D1581" s="4"/>
      <c r="E1581" s="11"/>
      <c r="F1581" s="11"/>
      <c r="G1581" s="18"/>
      <c r="H1581" s="17">
        <f t="shared" si="24"/>
        <v>0</v>
      </c>
    </row>
    <row r="1582" spans="1:8" s="5" customFormat="1" ht="15" customHeight="1" x14ac:dyDescent="0.25">
      <c r="A1582" s="4"/>
      <c r="B1582" s="4"/>
      <c r="C1582" s="4"/>
      <c r="D1582" s="4"/>
      <c r="E1582" s="11"/>
      <c r="F1582" s="11"/>
      <c r="G1582" s="18"/>
      <c r="H1582" s="17">
        <f t="shared" si="24"/>
        <v>0</v>
      </c>
    </row>
    <row r="1583" spans="1:8" s="5" customFormat="1" ht="15" customHeight="1" x14ac:dyDescent="0.25">
      <c r="A1583" s="4"/>
      <c r="B1583" s="4"/>
      <c r="C1583" s="4"/>
      <c r="D1583" s="4"/>
      <c r="E1583" s="11"/>
      <c r="F1583" s="11"/>
      <c r="G1583" s="18"/>
      <c r="H1583" s="17">
        <f t="shared" si="24"/>
        <v>0</v>
      </c>
    </row>
    <row r="1584" spans="1:8" s="5" customFormat="1" ht="15" customHeight="1" x14ac:dyDescent="0.25">
      <c r="A1584" s="4"/>
      <c r="B1584" s="4"/>
      <c r="C1584" s="4"/>
      <c r="D1584" s="4"/>
      <c r="E1584" s="11"/>
      <c r="F1584" s="11"/>
      <c r="G1584" s="18"/>
      <c r="H1584" s="17">
        <f t="shared" si="24"/>
        <v>0</v>
      </c>
    </row>
    <row r="1585" spans="1:8" s="5" customFormat="1" ht="15" customHeight="1" x14ac:dyDescent="0.25">
      <c r="A1585" s="4"/>
      <c r="B1585" s="4"/>
      <c r="C1585" s="4"/>
      <c r="D1585" s="4"/>
      <c r="E1585" s="11"/>
      <c r="F1585" s="11"/>
      <c r="G1585" s="18"/>
      <c r="H1585" s="17">
        <f t="shared" si="24"/>
        <v>0</v>
      </c>
    </row>
    <row r="1586" spans="1:8" s="5" customFormat="1" ht="15" customHeight="1" x14ac:dyDescent="0.25">
      <c r="A1586" s="4"/>
      <c r="B1586" s="4"/>
      <c r="C1586" s="4"/>
      <c r="D1586" s="4"/>
      <c r="E1586" s="11"/>
      <c r="F1586" s="11"/>
      <c r="G1586" s="18"/>
      <c r="H1586" s="17">
        <f t="shared" si="24"/>
        <v>0</v>
      </c>
    </row>
    <row r="1587" spans="1:8" s="5" customFormat="1" ht="15" customHeight="1" x14ac:dyDescent="0.25">
      <c r="A1587" s="4"/>
      <c r="B1587" s="4"/>
      <c r="C1587" s="4"/>
      <c r="D1587" s="4"/>
      <c r="E1587" s="11"/>
      <c r="F1587" s="11"/>
      <c r="G1587" s="18"/>
      <c r="H1587" s="17">
        <f t="shared" si="24"/>
        <v>0</v>
      </c>
    </row>
    <row r="1588" spans="1:8" s="5" customFormat="1" ht="15" customHeight="1" x14ac:dyDescent="0.25">
      <c r="A1588" s="4"/>
      <c r="B1588" s="4"/>
      <c r="C1588" s="4"/>
      <c r="D1588" s="4"/>
      <c r="E1588" s="11"/>
      <c r="F1588" s="11"/>
      <c r="G1588" s="18"/>
      <c r="H1588" s="17">
        <f t="shared" si="24"/>
        <v>0</v>
      </c>
    </row>
    <row r="1589" spans="1:8" s="5" customFormat="1" ht="15" customHeight="1" x14ac:dyDescent="0.25">
      <c r="A1589" s="4"/>
      <c r="B1589" s="4"/>
      <c r="C1589" s="4"/>
      <c r="D1589" s="4"/>
      <c r="E1589" s="11"/>
      <c r="F1589" s="11"/>
      <c r="G1589" s="18"/>
      <c r="H1589" s="17">
        <f t="shared" si="24"/>
        <v>0</v>
      </c>
    </row>
    <row r="1590" spans="1:8" s="5" customFormat="1" ht="15" customHeight="1" x14ac:dyDescent="0.25">
      <c r="A1590" s="4"/>
      <c r="B1590" s="4"/>
      <c r="C1590" s="4"/>
      <c r="D1590" s="4"/>
      <c r="E1590" s="11"/>
      <c r="F1590" s="11"/>
      <c r="G1590" s="18"/>
      <c r="H1590" s="17">
        <f t="shared" si="24"/>
        <v>0</v>
      </c>
    </row>
    <row r="1591" spans="1:8" s="5" customFormat="1" ht="15" customHeight="1" x14ac:dyDescent="0.25">
      <c r="A1591" s="4"/>
      <c r="B1591" s="4"/>
      <c r="C1591" s="4"/>
      <c r="D1591" s="4"/>
      <c r="E1591" s="11"/>
      <c r="F1591" s="11"/>
      <c r="G1591" s="18"/>
      <c r="H1591" s="17">
        <f t="shared" si="24"/>
        <v>0</v>
      </c>
    </row>
    <row r="1592" spans="1:8" s="5" customFormat="1" ht="15" customHeight="1" x14ac:dyDescent="0.25">
      <c r="A1592" s="4"/>
      <c r="B1592" s="4"/>
      <c r="C1592" s="4"/>
      <c r="D1592" s="4"/>
      <c r="E1592" s="11"/>
      <c r="F1592" s="11"/>
      <c r="G1592" s="18"/>
      <c r="H1592" s="17">
        <f t="shared" si="24"/>
        <v>0</v>
      </c>
    </row>
    <row r="1593" spans="1:8" s="5" customFormat="1" ht="15" customHeight="1" x14ac:dyDescent="0.25">
      <c r="A1593" s="4"/>
      <c r="B1593" s="4"/>
      <c r="C1593" s="4"/>
      <c r="D1593" s="4"/>
      <c r="E1593" s="11"/>
      <c r="F1593" s="11"/>
      <c r="G1593" s="18"/>
      <c r="H1593" s="17">
        <f t="shared" si="24"/>
        <v>0</v>
      </c>
    </row>
    <row r="1594" spans="1:8" s="5" customFormat="1" ht="15" customHeight="1" x14ac:dyDescent="0.25">
      <c r="A1594" s="4"/>
      <c r="B1594" s="4"/>
      <c r="C1594" s="4"/>
      <c r="D1594" s="4"/>
      <c r="E1594" s="11"/>
      <c r="F1594" s="11"/>
      <c r="G1594" s="18"/>
      <c r="H1594" s="17">
        <f t="shared" si="24"/>
        <v>0</v>
      </c>
    </row>
    <row r="1595" spans="1:8" s="5" customFormat="1" ht="15" customHeight="1" x14ac:dyDescent="0.25">
      <c r="A1595" s="4"/>
      <c r="B1595" s="4"/>
      <c r="C1595" s="4"/>
      <c r="D1595" s="4"/>
      <c r="E1595" s="11"/>
      <c r="F1595" s="11"/>
      <c r="G1595" s="18"/>
      <c r="H1595" s="17">
        <f t="shared" si="24"/>
        <v>0</v>
      </c>
    </row>
    <row r="1596" spans="1:8" s="5" customFormat="1" ht="15" customHeight="1" x14ac:dyDescent="0.25">
      <c r="A1596" s="4"/>
      <c r="B1596" s="4"/>
      <c r="C1596" s="4"/>
      <c r="D1596" s="4"/>
      <c r="E1596" s="11"/>
      <c r="F1596" s="11"/>
      <c r="G1596" s="18"/>
      <c r="H1596" s="17">
        <f t="shared" si="24"/>
        <v>0</v>
      </c>
    </row>
    <row r="1597" spans="1:8" s="5" customFormat="1" ht="15" customHeight="1" x14ac:dyDescent="0.25">
      <c r="A1597" s="4"/>
      <c r="B1597" s="4"/>
      <c r="C1597" s="4"/>
      <c r="D1597" s="4"/>
      <c r="E1597" s="11"/>
      <c r="F1597" s="11"/>
      <c r="G1597" s="18"/>
      <c r="H1597" s="17">
        <f t="shared" si="24"/>
        <v>0</v>
      </c>
    </row>
    <row r="1598" spans="1:8" s="5" customFormat="1" ht="15" customHeight="1" x14ac:dyDescent="0.25">
      <c r="A1598" s="4"/>
      <c r="B1598" s="4"/>
      <c r="C1598" s="4"/>
      <c r="D1598" s="4"/>
      <c r="E1598" s="11"/>
      <c r="F1598" s="11"/>
      <c r="G1598" s="18"/>
      <c r="H1598" s="17">
        <f t="shared" si="24"/>
        <v>0</v>
      </c>
    </row>
    <row r="1599" spans="1:8" s="5" customFormat="1" ht="15" customHeight="1" x14ac:dyDescent="0.25">
      <c r="A1599" s="4"/>
      <c r="B1599" s="4"/>
      <c r="C1599" s="4"/>
      <c r="D1599" s="4"/>
      <c r="E1599" s="11"/>
      <c r="F1599" s="11"/>
      <c r="G1599" s="18"/>
      <c r="H1599" s="17">
        <f t="shared" si="24"/>
        <v>0</v>
      </c>
    </row>
    <row r="1600" spans="1:8" s="5" customFormat="1" ht="15" customHeight="1" x14ac:dyDescent="0.25">
      <c r="A1600" s="4"/>
      <c r="B1600" s="4"/>
      <c r="C1600" s="4"/>
      <c r="D1600" s="4"/>
      <c r="E1600" s="11"/>
      <c r="F1600" s="11"/>
      <c r="G1600" s="18"/>
      <c r="H1600" s="17">
        <f t="shared" si="24"/>
        <v>0</v>
      </c>
    </row>
    <row r="1601" spans="1:8" s="5" customFormat="1" ht="15" customHeight="1" x14ac:dyDescent="0.25">
      <c r="A1601" s="4"/>
      <c r="B1601" s="4"/>
      <c r="C1601" s="4"/>
      <c r="D1601" s="4"/>
      <c r="E1601" s="11"/>
      <c r="F1601" s="11"/>
      <c r="G1601" s="18"/>
      <c r="H1601" s="17">
        <f t="shared" si="24"/>
        <v>0</v>
      </c>
    </row>
    <row r="1602" spans="1:8" s="5" customFormat="1" ht="15" customHeight="1" x14ac:dyDescent="0.25">
      <c r="A1602" s="4"/>
      <c r="B1602" s="4"/>
      <c r="C1602" s="4"/>
      <c r="D1602" s="4"/>
      <c r="E1602" s="11"/>
      <c r="F1602" s="11"/>
      <c r="G1602" s="18"/>
      <c r="H1602" s="17">
        <f t="shared" si="24"/>
        <v>0</v>
      </c>
    </row>
    <row r="1603" spans="1:8" s="5" customFormat="1" ht="15" customHeight="1" x14ac:dyDescent="0.25">
      <c r="A1603" s="4"/>
      <c r="B1603" s="4"/>
      <c r="C1603" s="4"/>
      <c r="D1603" s="4"/>
      <c r="E1603" s="11"/>
      <c r="F1603" s="11"/>
      <c r="G1603" s="18"/>
      <c r="H1603" s="17">
        <f t="shared" si="24"/>
        <v>0</v>
      </c>
    </row>
    <row r="1604" spans="1:8" s="5" customFormat="1" ht="15" customHeight="1" x14ac:dyDescent="0.25">
      <c r="A1604" s="4"/>
      <c r="B1604" s="4"/>
      <c r="C1604" s="4"/>
      <c r="D1604" s="4"/>
      <c r="E1604" s="11"/>
      <c r="F1604" s="11"/>
      <c r="G1604" s="18"/>
      <c r="H1604" s="17">
        <f t="shared" si="24"/>
        <v>0</v>
      </c>
    </row>
    <row r="1605" spans="1:8" s="5" customFormat="1" ht="15" customHeight="1" x14ac:dyDescent="0.25">
      <c r="A1605" s="4"/>
      <c r="B1605" s="4"/>
      <c r="C1605" s="4"/>
      <c r="D1605" s="4"/>
      <c r="E1605" s="11"/>
      <c r="F1605" s="11"/>
      <c r="G1605" s="18"/>
      <c r="H1605" s="17">
        <f t="shared" si="24"/>
        <v>0</v>
      </c>
    </row>
    <row r="1606" spans="1:8" s="5" customFormat="1" ht="15" customHeight="1" x14ac:dyDescent="0.25">
      <c r="A1606" s="4"/>
      <c r="B1606" s="4"/>
      <c r="C1606" s="4"/>
      <c r="D1606" s="4"/>
      <c r="E1606" s="11"/>
      <c r="F1606" s="11"/>
      <c r="G1606" s="18"/>
      <c r="H1606" s="17">
        <f t="shared" ref="H1606:H1669" si="25">E1606*G1606</f>
        <v>0</v>
      </c>
    </row>
    <row r="1607" spans="1:8" s="5" customFormat="1" ht="15" customHeight="1" x14ac:dyDescent="0.25">
      <c r="A1607" s="4"/>
      <c r="B1607" s="4"/>
      <c r="C1607" s="4"/>
      <c r="D1607" s="4"/>
      <c r="E1607" s="11"/>
      <c r="F1607" s="11"/>
      <c r="G1607" s="18"/>
      <c r="H1607" s="17">
        <f t="shared" si="25"/>
        <v>0</v>
      </c>
    </row>
    <row r="1608" spans="1:8" s="5" customFormat="1" ht="15" customHeight="1" x14ac:dyDescent="0.25">
      <c r="A1608" s="4"/>
      <c r="B1608" s="4"/>
      <c r="C1608" s="4"/>
      <c r="D1608" s="4"/>
      <c r="E1608" s="11"/>
      <c r="F1608" s="11"/>
      <c r="G1608" s="18"/>
      <c r="H1608" s="17">
        <f t="shared" si="25"/>
        <v>0</v>
      </c>
    </row>
    <row r="1609" spans="1:8" s="5" customFormat="1" ht="15" customHeight="1" x14ac:dyDescent="0.25">
      <c r="A1609" s="4"/>
      <c r="B1609" s="4"/>
      <c r="C1609" s="4"/>
      <c r="D1609" s="4"/>
      <c r="E1609" s="11"/>
      <c r="F1609" s="11"/>
      <c r="G1609" s="18"/>
      <c r="H1609" s="17">
        <f t="shared" si="25"/>
        <v>0</v>
      </c>
    </row>
    <row r="1610" spans="1:8" s="5" customFormat="1" ht="15" customHeight="1" x14ac:dyDescent="0.25">
      <c r="A1610" s="4"/>
      <c r="B1610" s="4"/>
      <c r="C1610" s="4"/>
      <c r="D1610" s="4"/>
      <c r="E1610" s="11"/>
      <c r="F1610" s="11"/>
      <c r="G1610" s="18"/>
      <c r="H1610" s="17">
        <f t="shared" si="25"/>
        <v>0</v>
      </c>
    </row>
    <row r="1611" spans="1:8" s="5" customFormat="1" ht="15" customHeight="1" x14ac:dyDescent="0.25">
      <c r="A1611" s="4"/>
      <c r="B1611" s="4"/>
      <c r="C1611" s="4"/>
      <c r="D1611" s="4"/>
      <c r="E1611" s="11"/>
      <c r="F1611" s="11"/>
      <c r="G1611" s="18"/>
      <c r="H1611" s="17">
        <f t="shared" si="25"/>
        <v>0</v>
      </c>
    </row>
    <row r="1612" spans="1:8" s="5" customFormat="1" ht="15" customHeight="1" x14ac:dyDescent="0.25">
      <c r="A1612" s="4"/>
      <c r="B1612" s="4"/>
      <c r="C1612" s="4"/>
      <c r="D1612" s="4"/>
      <c r="E1612" s="11"/>
      <c r="F1612" s="11"/>
      <c r="G1612" s="18"/>
      <c r="H1612" s="17">
        <f t="shared" si="25"/>
        <v>0</v>
      </c>
    </row>
    <row r="1613" spans="1:8" s="5" customFormat="1" ht="15" customHeight="1" x14ac:dyDescent="0.25">
      <c r="A1613" s="4"/>
      <c r="B1613" s="4"/>
      <c r="C1613" s="4"/>
      <c r="D1613" s="4"/>
      <c r="E1613" s="11"/>
      <c r="F1613" s="11"/>
      <c r="G1613" s="18"/>
      <c r="H1613" s="17">
        <f t="shared" si="25"/>
        <v>0</v>
      </c>
    </row>
    <row r="1614" spans="1:8" s="5" customFormat="1" ht="15" customHeight="1" x14ac:dyDescent="0.25">
      <c r="A1614" s="4"/>
      <c r="B1614" s="4"/>
      <c r="C1614" s="4"/>
      <c r="D1614" s="4"/>
      <c r="E1614" s="11"/>
      <c r="F1614" s="11"/>
      <c r="G1614" s="18"/>
      <c r="H1614" s="17">
        <f t="shared" si="25"/>
        <v>0</v>
      </c>
    </row>
    <row r="1615" spans="1:8" s="5" customFormat="1" ht="15" customHeight="1" x14ac:dyDescent="0.25">
      <c r="A1615" s="4"/>
      <c r="B1615" s="4"/>
      <c r="C1615" s="4"/>
      <c r="D1615" s="4"/>
      <c r="E1615" s="11"/>
      <c r="F1615" s="11"/>
      <c r="G1615" s="18"/>
      <c r="H1615" s="17">
        <f t="shared" si="25"/>
        <v>0</v>
      </c>
    </row>
    <row r="1616" spans="1:8" s="5" customFormat="1" ht="15" customHeight="1" x14ac:dyDescent="0.25">
      <c r="A1616" s="4"/>
      <c r="B1616" s="4"/>
      <c r="C1616" s="4"/>
      <c r="D1616" s="4"/>
      <c r="E1616" s="11"/>
      <c r="F1616" s="11"/>
      <c r="G1616" s="18"/>
      <c r="H1616" s="17">
        <f t="shared" si="25"/>
        <v>0</v>
      </c>
    </row>
    <row r="1617" spans="1:8" s="5" customFormat="1" ht="15" customHeight="1" x14ac:dyDescent="0.25">
      <c r="A1617" s="4"/>
      <c r="B1617" s="4"/>
      <c r="C1617" s="4"/>
      <c r="D1617" s="4"/>
      <c r="E1617" s="11"/>
      <c r="F1617" s="11"/>
      <c r="G1617" s="18"/>
      <c r="H1617" s="17">
        <f t="shared" si="25"/>
        <v>0</v>
      </c>
    </row>
    <row r="1618" spans="1:8" s="5" customFormat="1" ht="15" customHeight="1" x14ac:dyDescent="0.25">
      <c r="A1618" s="4"/>
      <c r="B1618" s="4"/>
      <c r="C1618" s="4"/>
      <c r="D1618" s="4"/>
      <c r="E1618" s="11"/>
      <c r="F1618" s="11"/>
      <c r="G1618" s="18"/>
      <c r="H1618" s="17">
        <f t="shared" si="25"/>
        <v>0</v>
      </c>
    </row>
    <row r="1619" spans="1:8" s="5" customFormat="1" ht="15" customHeight="1" x14ac:dyDescent="0.25">
      <c r="A1619" s="4"/>
      <c r="B1619" s="4"/>
      <c r="C1619" s="4"/>
      <c r="D1619" s="4"/>
      <c r="E1619" s="11"/>
      <c r="F1619" s="11"/>
      <c r="G1619" s="18"/>
      <c r="H1619" s="17">
        <f t="shared" si="25"/>
        <v>0</v>
      </c>
    </row>
    <row r="1620" spans="1:8" s="5" customFormat="1" ht="15" customHeight="1" x14ac:dyDescent="0.25">
      <c r="A1620" s="4"/>
      <c r="B1620" s="4"/>
      <c r="C1620" s="4"/>
      <c r="D1620" s="4"/>
      <c r="E1620" s="11"/>
      <c r="F1620" s="11"/>
      <c r="G1620" s="18"/>
      <c r="H1620" s="17">
        <f t="shared" si="25"/>
        <v>0</v>
      </c>
    </row>
    <row r="1621" spans="1:8" s="5" customFormat="1" ht="15" customHeight="1" x14ac:dyDescent="0.25">
      <c r="A1621" s="4"/>
      <c r="B1621" s="4"/>
      <c r="C1621" s="4"/>
      <c r="D1621" s="4"/>
      <c r="E1621" s="11"/>
      <c r="F1621" s="11"/>
      <c r="G1621" s="18"/>
      <c r="H1621" s="17">
        <f t="shared" si="25"/>
        <v>0</v>
      </c>
    </row>
    <row r="1622" spans="1:8" s="5" customFormat="1" ht="15" customHeight="1" x14ac:dyDescent="0.25">
      <c r="A1622" s="4"/>
      <c r="B1622" s="4"/>
      <c r="C1622" s="4"/>
      <c r="D1622" s="4"/>
      <c r="E1622" s="11"/>
      <c r="F1622" s="11"/>
      <c r="G1622" s="18"/>
      <c r="H1622" s="17">
        <f t="shared" si="25"/>
        <v>0</v>
      </c>
    </row>
    <row r="1623" spans="1:8" s="5" customFormat="1" ht="15" customHeight="1" x14ac:dyDescent="0.25">
      <c r="A1623" s="4"/>
      <c r="B1623" s="4"/>
      <c r="C1623" s="4"/>
      <c r="D1623" s="4"/>
      <c r="E1623" s="11"/>
      <c r="F1623" s="11"/>
      <c r="G1623" s="18"/>
      <c r="H1623" s="17">
        <f t="shared" si="25"/>
        <v>0</v>
      </c>
    </row>
    <row r="1624" spans="1:8" s="5" customFormat="1" ht="15" customHeight="1" x14ac:dyDescent="0.25">
      <c r="A1624" s="4"/>
      <c r="B1624" s="4"/>
      <c r="C1624" s="4"/>
      <c r="D1624" s="4"/>
      <c r="E1624" s="11"/>
      <c r="F1624" s="11"/>
      <c r="G1624" s="18"/>
      <c r="H1624" s="17">
        <f t="shared" si="25"/>
        <v>0</v>
      </c>
    </row>
    <row r="1625" spans="1:8" s="5" customFormat="1" ht="15" customHeight="1" x14ac:dyDescent="0.25">
      <c r="A1625" s="4"/>
      <c r="B1625" s="4"/>
      <c r="C1625" s="4"/>
      <c r="D1625" s="4"/>
      <c r="E1625" s="11"/>
      <c r="F1625" s="11"/>
      <c r="G1625" s="18"/>
      <c r="H1625" s="17">
        <f t="shared" si="25"/>
        <v>0</v>
      </c>
    </row>
    <row r="1626" spans="1:8" s="5" customFormat="1" ht="15" customHeight="1" x14ac:dyDescent="0.25">
      <c r="A1626" s="4"/>
      <c r="B1626" s="4"/>
      <c r="C1626" s="4"/>
      <c r="D1626" s="4"/>
      <c r="E1626" s="11"/>
      <c r="F1626" s="11"/>
      <c r="G1626" s="18"/>
      <c r="H1626" s="17">
        <f t="shared" si="25"/>
        <v>0</v>
      </c>
    </row>
    <row r="1627" spans="1:8" s="5" customFormat="1" ht="15" customHeight="1" x14ac:dyDescent="0.25">
      <c r="A1627" s="4"/>
      <c r="B1627" s="4"/>
      <c r="C1627" s="4"/>
      <c r="D1627" s="4"/>
      <c r="E1627" s="11"/>
      <c r="F1627" s="11"/>
      <c r="G1627" s="18"/>
      <c r="H1627" s="17">
        <f t="shared" si="25"/>
        <v>0</v>
      </c>
    </row>
    <row r="1628" spans="1:8" s="5" customFormat="1" ht="15" customHeight="1" x14ac:dyDescent="0.25">
      <c r="A1628" s="4"/>
      <c r="B1628" s="4"/>
      <c r="C1628" s="4"/>
      <c r="D1628" s="4"/>
      <c r="E1628" s="11"/>
      <c r="F1628" s="11"/>
      <c r="G1628" s="18"/>
      <c r="H1628" s="17">
        <f t="shared" si="25"/>
        <v>0</v>
      </c>
    </row>
    <row r="1629" spans="1:8" s="5" customFormat="1" ht="15" customHeight="1" x14ac:dyDescent="0.25">
      <c r="A1629" s="4"/>
      <c r="B1629" s="4"/>
      <c r="C1629" s="4"/>
      <c r="D1629" s="4"/>
      <c r="E1629" s="11"/>
      <c r="F1629" s="11"/>
      <c r="G1629" s="18"/>
      <c r="H1629" s="17">
        <f t="shared" si="25"/>
        <v>0</v>
      </c>
    </row>
    <row r="1630" spans="1:8" s="5" customFormat="1" ht="15" customHeight="1" x14ac:dyDescent="0.25">
      <c r="A1630" s="4"/>
      <c r="B1630" s="4"/>
      <c r="C1630" s="4"/>
      <c r="D1630" s="4"/>
      <c r="E1630" s="11"/>
      <c r="F1630" s="11"/>
      <c r="G1630" s="18"/>
      <c r="H1630" s="17">
        <f t="shared" si="25"/>
        <v>0</v>
      </c>
    </row>
    <row r="1631" spans="1:8" s="5" customFormat="1" ht="15" customHeight="1" x14ac:dyDescent="0.25">
      <c r="A1631" s="4"/>
      <c r="B1631" s="4"/>
      <c r="C1631" s="4"/>
      <c r="D1631" s="4"/>
      <c r="E1631" s="11"/>
      <c r="F1631" s="11"/>
      <c r="G1631" s="18"/>
      <c r="H1631" s="17">
        <f t="shared" si="25"/>
        <v>0</v>
      </c>
    </row>
    <row r="1632" spans="1:8" s="5" customFormat="1" ht="15" customHeight="1" x14ac:dyDescent="0.25">
      <c r="A1632" s="4"/>
      <c r="B1632" s="4"/>
      <c r="C1632" s="4"/>
      <c r="D1632" s="4"/>
      <c r="E1632" s="11"/>
      <c r="F1632" s="11"/>
      <c r="G1632" s="18"/>
      <c r="H1632" s="17">
        <f t="shared" si="25"/>
        <v>0</v>
      </c>
    </row>
    <row r="1633" spans="1:8" s="5" customFormat="1" ht="15" customHeight="1" x14ac:dyDescent="0.25">
      <c r="A1633" s="4"/>
      <c r="B1633" s="4"/>
      <c r="C1633" s="4"/>
      <c r="D1633" s="4"/>
      <c r="E1633" s="11"/>
      <c r="F1633" s="11"/>
      <c r="G1633" s="18"/>
      <c r="H1633" s="17">
        <f t="shared" si="25"/>
        <v>0</v>
      </c>
    </row>
    <row r="1634" spans="1:8" s="5" customFormat="1" ht="15" customHeight="1" x14ac:dyDescent="0.25">
      <c r="A1634" s="4"/>
      <c r="B1634" s="4"/>
      <c r="C1634" s="4"/>
      <c r="D1634" s="4"/>
      <c r="E1634" s="11"/>
      <c r="F1634" s="11"/>
      <c r="G1634" s="18"/>
      <c r="H1634" s="17">
        <f t="shared" si="25"/>
        <v>0</v>
      </c>
    </row>
    <row r="1635" spans="1:8" s="5" customFormat="1" ht="15" customHeight="1" x14ac:dyDescent="0.25">
      <c r="A1635" s="4"/>
      <c r="B1635" s="4"/>
      <c r="C1635" s="4"/>
      <c r="D1635" s="4"/>
      <c r="E1635" s="11"/>
      <c r="F1635" s="11"/>
      <c r="G1635" s="18"/>
      <c r="H1635" s="17">
        <f t="shared" si="25"/>
        <v>0</v>
      </c>
    </row>
    <row r="1636" spans="1:8" s="5" customFormat="1" ht="15" customHeight="1" x14ac:dyDescent="0.25">
      <c r="A1636" s="4"/>
      <c r="B1636" s="4"/>
      <c r="C1636" s="4"/>
      <c r="D1636" s="4"/>
      <c r="E1636" s="11"/>
      <c r="F1636" s="11"/>
      <c r="G1636" s="18"/>
      <c r="H1636" s="17">
        <f t="shared" si="25"/>
        <v>0</v>
      </c>
    </row>
    <row r="1637" spans="1:8" s="5" customFormat="1" ht="15" customHeight="1" x14ac:dyDescent="0.25">
      <c r="A1637" s="4"/>
      <c r="B1637" s="4"/>
      <c r="C1637" s="4"/>
      <c r="D1637" s="4"/>
      <c r="E1637" s="11"/>
      <c r="F1637" s="11"/>
      <c r="G1637" s="18"/>
      <c r="H1637" s="17">
        <f t="shared" si="25"/>
        <v>0</v>
      </c>
    </row>
    <row r="1638" spans="1:8" s="5" customFormat="1" ht="15" customHeight="1" x14ac:dyDescent="0.25">
      <c r="A1638" s="4"/>
      <c r="B1638" s="4"/>
      <c r="C1638" s="4"/>
      <c r="D1638" s="4"/>
      <c r="E1638" s="11"/>
      <c r="F1638" s="11"/>
      <c r="G1638" s="18"/>
      <c r="H1638" s="17">
        <f t="shared" si="25"/>
        <v>0</v>
      </c>
    </row>
    <row r="1639" spans="1:8" s="5" customFormat="1" ht="15" customHeight="1" x14ac:dyDescent="0.25">
      <c r="A1639" s="4"/>
      <c r="B1639" s="4"/>
      <c r="C1639" s="4"/>
      <c r="D1639" s="4"/>
      <c r="E1639" s="11"/>
      <c r="F1639" s="11"/>
      <c r="G1639" s="18"/>
      <c r="H1639" s="17">
        <f t="shared" si="25"/>
        <v>0</v>
      </c>
    </row>
    <row r="1640" spans="1:8" s="5" customFormat="1" ht="15" customHeight="1" x14ac:dyDescent="0.25">
      <c r="A1640" s="4"/>
      <c r="B1640" s="4"/>
      <c r="C1640" s="4"/>
      <c r="D1640" s="4"/>
      <c r="E1640" s="11"/>
      <c r="F1640" s="11"/>
      <c r="G1640" s="18"/>
      <c r="H1640" s="17">
        <f t="shared" si="25"/>
        <v>0</v>
      </c>
    </row>
    <row r="1641" spans="1:8" s="5" customFormat="1" ht="15" customHeight="1" x14ac:dyDescent="0.25">
      <c r="A1641" s="4"/>
      <c r="B1641" s="4"/>
      <c r="C1641" s="4"/>
      <c r="D1641" s="4"/>
      <c r="E1641" s="11"/>
      <c r="F1641" s="11"/>
      <c r="G1641" s="18"/>
      <c r="H1641" s="17">
        <f t="shared" si="25"/>
        <v>0</v>
      </c>
    </row>
    <row r="1642" spans="1:8" s="5" customFormat="1" ht="15" customHeight="1" x14ac:dyDescent="0.25">
      <c r="A1642" s="4"/>
      <c r="B1642" s="4"/>
      <c r="C1642" s="4"/>
      <c r="D1642" s="4"/>
      <c r="E1642" s="11"/>
      <c r="F1642" s="11"/>
      <c r="G1642" s="18"/>
      <c r="H1642" s="17">
        <f t="shared" si="25"/>
        <v>0</v>
      </c>
    </row>
    <row r="1643" spans="1:8" s="5" customFormat="1" ht="15" customHeight="1" x14ac:dyDescent="0.25">
      <c r="A1643" s="4"/>
      <c r="B1643" s="4"/>
      <c r="C1643" s="4"/>
      <c r="D1643" s="4"/>
      <c r="E1643" s="11"/>
      <c r="F1643" s="11"/>
      <c r="G1643" s="18"/>
      <c r="H1643" s="17">
        <f t="shared" si="25"/>
        <v>0</v>
      </c>
    </row>
    <row r="1644" spans="1:8" s="5" customFormat="1" ht="15" customHeight="1" x14ac:dyDescent="0.25">
      <c r="A1644" s="4"/>
      <c r="B1644" s="4"/>
      <c r="C1644" s="4"/>
      <c r="D1644" s="4"/>
      <c r="E1644" s="11"/>
      <c r="F1644" s="11"/>
      <c r="G1644" s="18"/>
      <c r="H1644" s="17">
        <f t="shared" si="25"/>
        <v>0</v>
      </c>
    </row>
    <row r="1645" spans="1:8" s="5" customFormat="1" ht="15" customHeight="1" x14ac:dyDescent="0.25">
      <c r="A1645" s="4"/>
      <c r="B1645" s="4"/>
      <c r="C1645" s="4"/>
      <c r="D1645" s="4"/>
      <c r="E1645" s="11"/>
      <c r="F1645" s="11"/>
      <c r="G1645" s="18"/>
      <c r="H1645" s="17">
        <f t="shared" si="25"/>
        <v>0</v>
      </c>
    </row>
    <row r="1646" spans="1:8" s="5" customFormat="1" ht="15" customHeight="1" x14ac:dyDescent="0.25">
      <c r="A1646" s="4"/>
      <c r="B1646" s="4"/>
      <c r="C1646" s="4"/>
      <c r="D1646" s="4"/>
      <c r="E1646" s="11"/>
      <c r="F1646" s="11"/>
      <c r="G1646" s="18"/>
      <c r="H1646" s="17">
        <f t="shared" si="25"/>
        <v>0</v>
      </c>
    </row>
    <row r="1647" spans="1:8" s="5" customFormat="1" ht="15" customHeight="1" x14ac:dyDescent="0.25">
      <c r="A1647" s="4"/>
      <c r="B1647" s="4"/>
      <c r="C1647" s="4"/>
      <c r="D1647" s="4"/>
      <c r="E1647" s="11"/>
      <c r="F1647" s="11"/>
      <c r="G1647" s="18"/>
      <c r="H1647" s="17">
        <f t="shared" si="25"/>
        <v>0</v>
      </c>
    </row>
    <row r="1648" spans="1:8" s="5" customFormat="1" ht="15" customHeight="1" x14ac:dyDescent="0.25">
      <c r="A1648" s="4"/>
      <c r="B1648" s="4"/>
      <c r="C1648" s="4"/>
      <c r="D1648" s="4"/>
      <c r="E1648" s="11"/>
      <c r="F1648" s="11"/>
      <c r="G1648" s="18"/>
      <c r="H1648" s="17">
        <f t="shared" si="25"/>
        <v>0</v>
      </c>
    </row>
    <row r="1649" spans="1:8" s="5" customFormat="1" ht="15" customHeight="1" x14ac:dyDescent="0.25">
      <c r="A1649" s="4"/>
      <c r="B1649" s="4"/>
      <c r="C1649" s="4"/>
      <c r="D1649" s="4"/>
      <c r="E1649" s="11"/>
      <c r="F1649" s="11"/>
      <c r="G1649" s="18"/>
      <c r="H1649" s="17">
        <f t="shared" si="25"/>
        <v>0</v>
      </c>
    </row>
    <row r="1650" spans="1:8" s="5" customFormat="1" ht="15" customHeight="1" x14ac:dyDescent="0.25">
      <c r="A1650" s="4"/>
      <c r="B1650" s="4"/>
      <c r="C1650" s="4"/>
      <c r="D1650" s="4"/>
      <c r="E1650" s="11"/>
      <c r="F1650" s="11"/>
      <c r="G1650" s="18"/>
      <c r="H1650" s="17">
        <f t="shared" si="25"/>
        <v>0</v>
      </c>
    </row>
    <row r="1651" spans="1:8" s="5" customFormat="1" ht="15" customHeight="1" x14ac:dyDescent="0.25">
      <c r="A1651" s="4"/>
      <c r="B1651" s="4"/>
      <c r="C1651" s="4"/>
      <c r="D1651" s="4"/>
      <c r="E1651" s="11"/>
      <c r="F1651" s="11"/>
      <c r="G1651" s="18"/>
      <c r="H1651" s="17">
        <f t="shared" si="25"/>
        <v>0</v>
      </c>
    </row>
    <row r="1652" spans="1:8" s="5" customFormat="1" ht="15" customHeight="1" x14ac:dyDescent="0.25">
      <c r="A1652" s="4"/>
      <c r="B1652" s="4"/>
      <c r="C1652" s="4"/>
      <c r="D1652" s="4"/>
      <c r="E1652" s="11"/>
      <c r="F1652" s="11"/>
      <c r="G1652" s="18"/>
      <c r="H1652" s="17">
        <f t="shared" si="25"/>
        <v>0</v>
      </c>
    </row>
    <row r="1653" spans="1:8" s="5" customFormat="1" ht="15" customHeight="1" x14ac:dyDescent="0.25">
      <c r="A1653" s="4"/>
      <c r="B1653" s="4"/>
      <c r="C1653" s="4"/>
      <c r="D1653" s="4"/>
      <c r="E1653" s="11"/>
      <c r="F1653" s="11"/>
      <c r="G1653" s="18"/>
      <c r="H1653" s="17">
        <f t="shared" si="25"/>
        <v>0</v>
      </c>
    </row>
    <row r="1654" spans="1:8" s="5" customFormat="1" ht="15" customHeight="1" x14ac:dyDescent="0.25">
      <c r="A1654" s="4"/>
      <c r="B1654" s="4"/>
      <c r="C1654" s="4"/>
      <c r="D1654" s="4"/>
      <c r="E1654" s="11"/>
      <c r="F1654" s="11"/>
      <c r="G1654" s="18"/>
      <c r="H1654" s="17">
        <f t="shared" si="25"/>
        <v>0</v>
      </c>
    </row>
    <row r="1655" spans="1:8" s="5" customFormat="1" ht="15" customHeight="1" x14ac:dyDescent="0.25">
      <c r="A1655" s="4"/>
      <c r="B1655" s="4"/>
      <c r="C1655" s="4"/>
      <c r="D1655" s="4"/>
      <c r="E1655" s="11"/>
      <c r="F1655" s="11"/>
      <c r="G1655" s="18"/>
      <c r="H1655" s="17">
        <f t="shared" si="25"/>
        <v>0</v>
      </c>
    </row>
    <row r="1656" spans="1:8" s="5" customFormat="1" ht="15" customHeight="1" x14ac:dyDescent="0.25">
      <c r="A1656" s="4"/>
      <c r="B1656" s="4"/>
      <c r="C1656" s="4"/>
      <c r="D1656" s="4"/>
      <c r="E1656" s="11"/>
      <c r="F1656" s="11"/>
      <c r="G1656" s="18"/>
      <c r="H1656" s="17">
        <f t="shared" si="25"/>
        <v>0</v>
      </c>
    </row>
    <row r="1657" spans="1:8" s="5" customFormat="1" ht="15" customHeight="1" x14ac:dyDescent="0.25">
      <c r="A1657" s="4"/>
      <c r="B1657" s="4"/>
      <c r="C1657" s="4"/>
      <c r="D1657" s="4"/>
      <c r="E1657" s="11"/>
      <c r="F1657" s="11"/>
      <c r="G1657" s="18"/>
      <c r="H1657" s="17">
        <f t="shared" si="25"/>
        <v>0</v>
      </c>
    </row>
    <row r="1658" spans="1:8" s="5" customFormat="1" ht="15" customHeight="1" x14ac:dyDescent="0.25">
      <c r="A1658" s="4"/>
      <c r="B1658" s="4"/>
      <c r="C1658" s="4"/>
      <c r="D1658" s="4"/>
      <c r="E1658" s="11"/>
      <c r="F1658" s="11"/>
      <c r="G1658" s="18"/>
      <c r="H1658" s="17">
        <f t="shared" si="25"/>
        <v>0</v>
      </c>
    </row>
    <row r="1659" spans="1:8" s="5" customFormat="1" ht="15" customHeight="1" x14ac:dyDescent="0.25">
      <c r="A1659" s="4"/>
      <c r="B1659" s="4"/>
      <c r="C1659" s="4"/>
      <c r="D1659" s="4"/>
      <c r="E1659" s="11"/>
      <c r="F1659" s="11"/>
      <c r="G1659" s="18"/>
      <c r="H1659" s="17">
        <f t="shared" si="25"/>
        <v>0</v>
      </c>
    </row>
    <row r="1660" spans="1:8" s="5" customFormat="1" ht="15" customHeight="1" x14ac:dyDescent="0.25">
      <c r="A1660" s="4"/>
      <c r="B1660" s="4"/>
      <c r="C1660" s="4"/>
      <c r="D1660" s="4"/>
      <c r="E1660" s="11"/>
      <c r="F1660" s="11"/>
      <c r="G1660" s="18"/>
      <c r="H1660" s="17">
        <f t="shared" si="25"/>
        <v>0</v>
      </c>
    </row>
    <row r="1661" spans="1:8" s="5" customFormat="1" ht="15" customHeight="1" x14ac:dyDescent="0.25">
      <c r="A1661" s="4"/>
      <c r="B1661" s="4"/>
      <c r="C1661" s="4"/>
      <c r="D1661" s="4"/>
      <c r="E1661" s="11"/>
      <c r="F1661" s="11"/>
      <c r="G1661" s="18"/>
      <c r="H1661" s="17">
        <f t="shared" si="25"/>
        <v>0</v>
      </c>
    </row>
    <row r="1662" spans="1:8" s="5" customFormat="1" ht="15" customHeight="1" x14ac:dyDescent="0.25">
      <c r="A1662" s="4"/>
      <c r="B1662" s="4"/>
      <c r="C1662" s="4"/>
      <c r="D1662" s="4"/>
      <c r="E1662" s="11"/>
      <c r="F1662" s="11"/>
      <c r="G1662" s="18"/>
      <c r="H1662" s="17">
        <f t="shared" si="25"/>
        <v>0</v>
      </c>
    </row>
    <row r="1663" spans="1:8" s="5" customFormat="1" ht="15" customHeight="1" x14ac:dyDescent="0.25">
      <c r="A1663" s="4"/>
      <c r="B1663" s="4"/>
      <c r="C1663" s="4"/>
      <c r="D1663" s="4"/>
      <c r="E1663" s="11"/>
      <c r="F1663" s="11"/>
      <c r="G1663" s="18"/>
      <c r="H1663" s="17">
        <f t="shared" si="25"/>
        <v>0</v>
      </c>
    </row>
    <row r="1664" spans="1:8" s="5" customFormat="1" ht="15" customHeight="1" x14ac:dyDescent="0.25">
      <c r="A1664" s="4"/>
      <c r="B1664" s="4"/>
      <c r="C1664" s="4"/>
      <c r="D1664" s="4"/>
      <c r="E1664" s="11"/>
      <c r="F1664" s="11"/>
      <c r="G1664" s="18"/>
      <c r="H1664" s="17">
        <f t="shared" si="25"/>
        <v>0</v>
      </c>
    </row>
    <row r="1665" spans="1:8" s="5" customFormat="1" ht="15" customHeight="1" x14ac:dyDescent="0.25">
      <c r="A1665" s="4"/>
      <c r="B1665" s="4"/>
      <c r="C1665" s="4"/>
      <c r="D1665" s="4"/>
      <c r="E1665" s="11"/>
      <c r="F1665" s="11"/>
      <c r="G1665" s="18"/>
      <c r="H1665" s="17">
        <f t="shared" si="25"/>
        <v>0</v>
      </c>
    </row>
    <row r="1666" spans="1:8" s="5" customFormat="1" ht="15" customHeight="1" x14ac:dyDescent="0.25">
      <c r="A1666" s="4"/>
      <c r="B1666" s="4"/>
      <c r="C1666" s="4"/>
      <c r="D1666" s="4"/>
      <c r="E1666" s="11"/>
      <c r="F1666" s="11"/>
      <c r="G1666" s="18"/>
      <c r="H1666" s="17">
        <f t="shared" si="25"/>
        <v>0</v>
      </c>
    </row>
    <row r="1667" spans="1:8" s="5" customFormat="1" ht="15" customHeight="1" x14ac:dyDescent="0.25">
      <c r="A1667" s="4"/>
      <c r="B1667" s="4"/>
      <c r="C1667" s="4"/>
      <c r="D1667" s="4"/>
      <c r="E1667" s="11"/>
      <c r="F1667" s="11"/>
      <c r="G1667" s="18"/>
      <c r="H1667" s="17">
        <f t="shared" si="25"/>
        <v>0</v>
      </c>
    </row>
    <row r="1668" spans="1:8" s="5" customFormat="1" ht="15" customHeight="1" x14ac:dyDescent="0.25">
      <c r="A1668" s="4"/>
      <c r="B1668" s="4"/>
      <c r="C1668" s="4"/>
      <c r="D1668" s="4"/>
      <c r="E1668" s="11"/>
      <c r="F1668" s="11"/>
      <c r="G1668" s="18"/>
      <c r="H1668" s="17">
        <f t="shared" si="25"/>
        <v>0</v>
      </c>
    </row>
    <row r="1669" spans="1:8" s="5" customFormat="1" ht="15" customHeight="1" x14ac:dyDescent="0.25">
      <c r="A1669" s="4"/>
      <c r="B1669" s="4"/>
      <c r="C1669" s="4"/>
      <c r="D1669" s="4"/>
      <c r="E1669" s="11"/>
      <c r="F1669" s="11"/>
      <c r="G1669" s="18"/>
      <c r="H1669" s="17">
        <f t="shared" si="25"/>
        <v>0</v>
      </c>
    </row>
    <row r="1670" spans="1:8" s="5" customFormat="1" ht="15" customHeight="1" x14ac:dyDescent="0.25">
      <c r="A1670" s="4"/>
      <c r="B1670" s="4"/>
      <c r="C1670" s="4"/>
      <c r="D1670" s="4"/>
      <c r="E1670" s="11"/>
      <c r="F1670" s="11"/>
      <c r="G1670" s="18"/>
      <c r="H1670" s="17">
        <f t="shared" ref="H1670:H1733" si="26">E1670*G1670</f>
        <v>0</v>
      </c>
    </row>
    <row r="1671" spans="1:8" s="5" customFormat="1" ht="15" customHeight="1" x14ac:dyDescent="0.25">
      <c r="A1671" s="4"/>
      <c r="B1671" s="4"/>
      <c r="C1671" s="4"/>
      <c r="D1671" s="4"/>
      <c r="E1671" s="11"/>
      <c r="F1671" s="11"/>
      <c r="G1671" s="18"/>
      <c r="H1671" s="17">
        <f t="shared" si="26"/>
        <v>0</v>
      </c>
    </row>
    <row r="1672" spans="1:8" s="5" customFormat="1" ht="15" customHeight="1" x14ac:dyDescent="0.25">
      <c r="A1672" s="4"/>
      <c r="B1672" s="4"/>
      <c r="C1672" s="4"/>
      <c r="D1672" s="4"/>
      <c r="E1672" s="11"/>
      <c r="F1672" s="11"/>
      <c r="G1672" s="18"/>
      <c r="H1672" s="17">
        <f t="shared" si="26"/>
        <v>0</v>
      </c>
    </row>
    <row r="1673" spans="1:8" s="5" customFormat="1" ht="15" customHeight="1" x14ac:dyDescent="0.25">
      <c r="A1673" s="4"/>
      <c r="B1673" s="4"/>
      <c r="C1673" s="4"/>
      <c r="D1673" s="4"/>
      <c r="E1673" s="11"/>
      <c r="F1673" s="11"/>
      <c r="G1673" s="18"/>
      <c r="H1673" s="17">
        <f t="shared" si="26"/>
        <v>0</v>
      </c>
    </row>
    <row r="1674" spans="1:8" s="5" customFormat="1" ht="15" customHeight="1" x14ac:dyDescent="0.25">
      <c r="A1674" s="4"/>
      <c r="B1674" s="4"/>
      <c r="C1674" s="4"/>
      <c r="D1674" s="4"/>
      <c r="E1674" s="11"/>
      <c r="F1674" s="11"/>
      <c r="G1674" s="18"/>
      <c r="H1674" s="17">
        <f t="shared" si="26"/>
        <v>0</v>
      </c>
    </row>
    <row r="1675" spans="1:8" s="5" customFormat="1" ht="15" customHeight="1" x14ac:dyDescent="0.25">
      <c r="A1675" s="4"/>
      <c r="B1675" s="4"/>
      <c r="C1675" s="4"/>
      <c r="D1675" s="4"/>
      <c r="E1675" s="11"/>
      <c r="F1675" s="11"/>
      <c r="G1675" s="18"/>
      <c r="H1675" s="17">
        <f t="shared" si="26"/>
        <v>0</v>
      </c>
    </row>
    <row r="1676" spans="1:8" s="5" customFormat="1" ht="15" customHeight="1" x14ac:dyDescent="0.25">
      <c r="A1676" s="4"/>
      <c r="B1676" s="4"/>
      <c r="C1676" s="4"/>
      <c r="D1676" s="4"/>
      <c r="E1676" s="11"/>
      <c r="F1676" s="11"/>
      <c r="G1676" s="18"/>
      <c r="H1676" s="17">
        <f t="shared" si="26"/>
        <v>0</v>
      </c>
    </row>
    <row r="1677" spans="1:8" s="5" customFormat="1" ht="15" customHeight="1" x14ac:dyDescent="0.25">
      <c r="A1677" s="4"/>
      <c r="B1677" s="4"/>
      <c r="C1677" s="4"/>
      <c r="D1677" s="4"/>
      <c r="E1677" s="11"/>
      <c r="F1677" s="11"/>
      <c r="G1677" s="18"/>
      <c r="H1677" s="17">
        <f t="shared" si="26"/>
        <v>0</v>
      </c>
    </row>
    <row r="1678" spans="1:8" s="5" customFormat="1" ht="15" customHeight="1" x14ac:dyDescent="0.25">
      <c r="A1678" s="4"/>
      <c r="B1678" s="4"/>
      <c r="C1678" s="4"/>
      <c r="D1678" s="4"/>
      <c r="E1678" s="11"/>
      <c r="F1678" s="11"/>
      <c r="G1678" s="18"/>
      <c r="H1678" s="17">
        <f t="shared" si="26"/>
        <v>0</v>
      </c>
    </row>
    <row r="1679" spans="1:8" s="5" customFormat="1" ht="15" customHeight="1" x14ac:dyDescent="0.25">
      <c r="A1679" s="4"/>
      <c r="B1679" s="4"/>
      <c r="C1679" s="4"/>
      <c r="D1679" s="4"/>
      <c r="E1679" s="11"/>
      <c r="F1679" s="11"/>
      <c r="G1679" s="18"/>
      <c r="H1679" s="17">
        <f t="shared" si="26"/>
        <v>0</v>
      </c>
    </row>
    <row r="1680" spans="1:8" s="5" customFormat="1" ht="15" customHeight="1" x14ac:dyDescent="0.25">
      <c r="A1680" s="4"/>
      <c r="B1680" s="4"/>
      <c r="C1680" s="4"/>
      <c r="D1680" s="4"/>
      <c r="E1680" s="11"/>
      <c r="F1680" s="11"/>
      <c r="G1680" s="18"/>
      <c r="H1680" s="17">
        <f t="shared" si="26"/>
        <v>0</v>
      </c>
    </row>
    <row r="1681" spans="1:8" s="5" customFormat="1" ht="15" customHeight="1" x14ac:dyDescent="0.25">
      <c r="A1681" s="4"/>
      <c r="B1681" s="4"/>
      <c r="C1681" s="4"/>
      <c r="D1681" s="4"/>
      <c r="E1681" s="11"/>
      <c r="F1681" s="11"/>
      <c r="G1681" s="18"/>
      <c r="H1681" s="17">
        <f t="shared" si="26"/>
        <v>0</v>
      </c>
    </row>
    <row r="1682" spans="1:8" s="5" customFormat="1" ht="15" customHeight="1" x14ac:dyDescent="0.25">
      <c r="A1682" s="4"/>
      <c r="B1682" s="4"/>
      <c r="C1682" s="4"/>
      <c r="D1682" s="4"/>
      <c r="E1682" s="11"/>
      <c r="F1682" s="11"/>
      <c r="G1682" s="18"/>
      <c r="H1682" s="17">
        <f t="shared" si="26"/>
        <v>0</v>
      </c>
    </row>
    <row r="1683" spans="1:8" s="5" customFormat="1" ht="15" customHeight="1" x14ac:dyDescent="0.25">
      <c r="A1683" s="4"/>
      <c r="B1683" s="4"/>
      <c r="C1683" s="4"/>
      <c r="D1683" s="4"/>
      <c r="E1683" s="11"/>
      <c r="F1683" s="11"/>
      <c r="G1683" s="18"/>
      <c r="H1683" s="17">
        <f t="shared" si="26"/>
        <v>0</v>
      </c>
    </row>
    <row r="1684" spans="1:8" s="5" customFormat="1" ht="15" customHeight="1" x14ac:dyDescent="0.25">
      <c r="A1684" s="4"/>
      <c r="B1684" s="4"/>
      <c r="C1684" s="4"/>
      <c r="D1684" s="4"/>
      <c r="E1684" s="11"/>
      <c r="F1684" s="11"/>
      <c r="G1684" s="18"/>
      <c r="H1684" s="17">
        <f t="shared" si="26"/>
        <v>0</v>
      </c>
    </row>
    <row r="1685" spans="1:8" s="5" customFormat="1" ht="15" customHeight="1" x14ac:dyDescent="0.25">
      <c r="A1685" s="4"/>
      <c r="B1685" s="4"/>
      <c r="C1685" s="4"/>
      <c r="D1685" s="4"/>
      <c r="E1685" s="11"/>
      <c r="F1685" s="11"/>
      <c r="G1685" s="18"/>
      <c r="H1685" s="17">
        <f t="shared" si="26"/>
        <v>0</v>
      </c>
    </row>
    <row r="1686" spans="1:8" s="5" customFormat="1" ht="15" customHeight="1" x14ac:dyDescent="0.25">
      <c r="A1686" s="4"/>
      <c r="B1686" s="4"/>
      <c r="C1686" s="4"/>
      <c r="D1686" s="4"/>
      <c r="E1686" s="11"/>
      <c r="F1686" s="11"/>
      <c r="G1686" s="18"/>
      <c r="H1686" s="17">
        <f t="shared" si="26"/>
        <v>0</v>
      </c>
    </row>
    <row r="1687" spans="1:8" s="5" customFormat="1" ht="15" customHeight="1" x14ac:dyDescent="0.25">
      <c r="A1687" s="4"/>
      <c r="B1687" s="4"/>
      <c r="C1687" s="4"/>
      <c r="D1687" s="4"/>
      <c r="E1687" s="11"/>
      <c r="F1687" s="11"/>
      <c r="G1687" s="18"/>
      <c r="H1687" s="17">
        <f t="shared" si="26"/>
        <v>0</v>
      </c>
    </row>
    <row r="1688" spans="1:8" s="5" customFormat="1" ht="15" customHeight="1" x14ac:dyDescent="0.25">
      <c r="A1688" s="4"/>
      <c r="B1688" s="4"/>
      <c r="C1688" s="4"/>
      <c r="D1688" s="4"/>
      <c r="E1688" s="11"/>
      <c r="F1688" s="11"/>
      <c r="G1688" s="18"/>
      <c r="H1688" s="17">
        <f t="shared" si="26"/>
        <v>0</v>
      </c>
    </row>
    <row r="1689" spans="1:8" s="5" customFormat="1" ht="15" customHeight="1" x14ac:dyDescent="0.25">
      <c r="A1689" s="4"/>
      <c r="B1689" s="4"/>
      <c r="C1689" s="4"/>
      <c r="D1689" s="4"/>
      <c r="E1689" s="11"/>
      <c r="F1689" s="11"/>
      <c r="G1689" s="18"/>
      <c r="H1689" s="17">
        <f t="shared" si="26"/>
        <v>0</v>
      </c>
    </row>
    <row r="1690" spans="1:8" s="5" customFormat="1" ht="15" customHeight="1" x14ac:dyDescent="0.25">
      <c r="A1690" s="4"/>
      <c r="B1690" s="4"/>
      <c r="C1690" s="4"/>
      <c r="D1690" s="4"/>
      <c r="E1690" s="11"/>
      <c r="F1690" s="11"/>
      <c r="G1690" s="18"/>
      <c r="H1690" s="17">
        <f t="shared" si="26"/>
        <v>0</v>
      </c>
    </row>
    <row r="1691" spans="1:8" s="5" customFormat="1" ht="15" customHeight="1" x14ac:dyDescent="0.25">
      <c r="A1691" s="4"/>
      <c r="B1691" s="4"/>
      <c r="C1691" s="4"/>
      <c r="D1691" s="4"/>
      <c r="E1691" s="11"/>
      <c r="F1691" s="11"/>
      <c r="G1691" s="18"/>
      <c r="H1691" s="17">
        <f t="shared" si="26"/>
        <v>0</v>
      </c>
    </row>
    <row r="1692" spans="1:8" s="5" customFormat="1" ht="15" customHeight="1" x14ac:dyDescent="0.25">
      <c r="A1692" s="4"/>
      <c r="B1692" s="4"/>
      <c r="C1692" s="4"/>
      <c r="D1692" s="4"/>
      <c r="E1692" s="11"/>
      <c r="F1692" s="11"/>
      <c r="G1692" s="18"/>
      <c r="H1692" s="17">
        <f t="shared" si="26"/>
        <v>0</v>
      </c>
    </row>
    <row r="1693" spans="1:8" s="5" customFormat="1" ht="15" customHeight="1" x14ac:dyDescent="0.25">
      <c r="A1693" s="4"/>
      <c r="B1693" s="4"/>
      <c r="C1693" s="4"/>
      <c r="D1693" s="4"/>
      <c r="E1693" s="11"/>
      <c r="F1693" s="11"/>
      <c r="G1693" s="18"/>
      <c r="H1693" s="17">
        <f t="shared" si="26"/>
        <v>0</v>
      </c>
    </row>
    <row r="1694" spans="1:8" s="5" customFormat="1" ht="15" customHeight="1" x14ac:dyDescent="0.25">
      <c r="A1694" s="4"/>
      <c r="B1694" s="4"/>
      <c r="C1694" s="4"/>
      <c r="D1694" s="4"/>
      <c r="E1694" s="11"/>
      <c r="F1694" s="11"/>
      <c r="G1694" s="18"/>
      <c r="H1694" s="17">
        <f t="shared" si="26"/>
        <v>0</v>
      </c>
    </row>
    <row r="1695" spans="1:8" s="5" customFormat="1" ht="15" customHeight="1" x14ac:dyDescent="0.25">
      <c r="A1695" s="4"/>
      <c r="B1695" s="4"/>
      <c r="C1695" s="4"/>
      <c r="D1695" s="4"/>
      <c r="E1695" s="11"/>
      <c r="F1695" s="11"/>
      <c r="G1695" s="18"/>
      <c r="H1695" s="17">
        <f t="shared" si="26"/>
        <v>0</v>
      </c>
    </row>
    <row r="1696" spans="1:8" s="5" customFormat="1" ht="15" customHeight="1" x14ac:dyDescent="0.25">
      <c r="A1696" s="4"/>
      <c r="B1696" s="4"/>
      <c r="C1696" s="4"/>
      <c r="D1696" s="4"/>
      <c r="E1696" s="11"/>
      <c r="F1696" s="11"/>
      <c r="G1696" s="18"/>
      <c r="H1696" s="17">
        <f t="shared" si="26"/>
        <v>0</v>
      </c>
    </row>
    <row r="1697" spans="1:8" s="5" customFormat="1" ht="15" customHeight="1" x14ac:dyDescent="0.25">
      <c r="A1697" s="4"/>
      <c r="B1697" s="4"/>
      <c r="C1697" s="4"/>
      <c r="D1697" s="4"/>
      <c r="E1697" s="11"/>
      <c r="F1697" s="11"/>
      <c r="G1697" s="18"/>
      <c r="H1697" s="17">
        <f t="shared" si="26"/>
        <v>0</v>
      </c>
    </row>
    <row r="1698" spans="1:8" s="5" customFormat="1" ht="15" customHeight="1" x14ac:dyDescent="0.25">
      <c r="A1698" s="4"/>
      <c r="B1698" s="4"/>
      <c r="C1698" s="4"/>
      <c r="D1698" s="4"/>
      <c r="E1698" s="11"/>
      <c r="F1698" s="11"/>
      <c r="G1698" s="18"/>
      <c r="H1698" s="17">
        <f t="shared" si="26"/>
        <v>0</v>
      </c>
    </row>
    <row r="1699" spans="1:8" s="5" customFormat="1" ht="15" customHeight="1" x14ac:dyDescent="0.25">
      <c r="A1699" s="4"/>
      <c r="B1699" s="4"/>
      <c r="C1699" s="4"/>
      <c r="D1699" s="4"/>
      <c r="E1699" s="11"/>
      <c r="F1699" s="11"/>
      <c r="G1699" s="18"/>
      <c r="H1699" s="17">
        <f t="shared" si="26"/>
        <v>0</v>
      </c>
    </row>
    <row r="1700" spans="1:8" s="5" customFormat="1" ht="15" customHeight="1" x14ac:dyDescent="0.25">
      <c r="A1700" s="4"/>
      <c r="B1700" s="4"/>
      <c r="C1700" s="4"/>
      <c r="D1700" s="4"/>
      <c r="E1700" s="11"/>
      <c r="F1700" s="11"/>
      <c r="G1700" s="18"/>
      <c r="H1700" s="17">
        <f t="shared" si="26"/>
        <v>0</v>
      </c>
    </row>
    <row r="1701" spans="1:8" s="5" customFormat="1" ht="15" customHeight="1" x14ac:dyDescent="0.25">
      <c r="A1701" s="4"/>
      <c r="B1701" s="4"/>
      <c r="C1701" s="4"/>
      <c r="D1701" s="4"/>
      <c r="E1701" s="11"/>
      <c r="F1701" s="11"/>
      <c r="G1701" s="18"/>
      <c r="H1701" s="17">
        <f t="shared" si="26"/>
        <v>0</v>
      </c>
    </row>
    <row r="1702" spans="1:8" s="5" customFormat="1" ht="15" customHeight="1" x14ac:dyDescent="0.25">
      <c r="A1702" s="4"/>
      <c r="B1702" s="4"/>
      <c r="C1702" s="4"/>
      <c r="D1702" s="4"/>
      <c r="E1702" s="11"/>
      <c r="F1702" s="11"/>
      <c r="G1702" s="18"/>
      <c r="H1702" s="17">
        <f t="shared" si="26"/>
        <v>0</v>
      </c>
    </row>
    <row r="1703" spans="1:8" s="5" customFormat="1" ht="15" customHeight="1" x14ac:dyDescent="0.25">
      <c r="A1703" s="4"/>
      <c r="B1703" s="4"/>
      <c r="C1703" s="4"/>
      <c r="D1703" s="4"/>
      <c r="E1703" s="11"/>
      <c r="F1703" s="11"/>
      <c r="G1703" s="18"/>
      <c r="H1703" s="17">
        <f t="shared" si="26"/>
        <v>0</v>
      </c>
    </row>
    <row r="1704" spans="1:8" s="5" customFormat="1" ht="15" customHeight="1" x14ac:dyDescent="0.25">
      <c r="A1704" s="4"/>
      <c r="B1704" s="4"/>
      <c r="C1704" s="4"/>
      <c r="D1704" s="4"/>
      <c r="E1704" s="11"/>
      <c r="F1704" s="11"/>
      <c r="G1704" s="18"/>
      <c r="H1704" s="17">
        <f t="shared" si="26"/>
        <v>0</v>
      </c>
    </row>
    <row r="1705" spans="1:8" s="5" customFormat="1" ht="15" customHeight="1" x14ac:dyDescent="0.25">
      <c r="A1705" s="4"/>
      <c r="B1705" s="4"/>
      <c r="C1705" s="4"/>
      <c r="D1705" s="4"/>
      <c r="E1705" s="11"/>
      <c r="F1705" s="11"/>
      <c r="G1705" s="18"/>
      <c r="H1705" s="17">
        <f t="shared" si="26"/>
        <v>0</v>
      </c>
    </row>
    <row r="1706" spans="1:8" s="5" customFormat="1" ht="15" customHeight="1" x14ac:dyDescent="0.25">
      <c r="A1706" s="4"/>
      <c r="B1706" s="4"/>
      <c r="C1706" s="4"/>
      <c r="D1706" s="4"/>
      <c r="E1706" s="11"/>
      <c r="F1706" s="11"/>
      <c r="G1706" s="18"/>
      <c r="H1706" s="17">
        <f t="shared" si="26"/>
        <v>0</v>
      </c>
    </row>
    <row r="1707" spans="1:8" s="5" customFormat="1" ht="15" customHeight="1" x14ac:dyDescent="0.25">
      <c r="A1707" s="4"/>
      <c r="B1707" s="4"/>
      <c r="C1707" s="4"/>
      <c r="D1707" s="4"/>
      <c r="E1707" s="11"/>
      <c r="F1707" s="11"/>
      <c r="G1707" s="18"/>
      <c r="H1707" s="17">
        <f t="shared" si="26"/>
        <v>0</v>
      </c>
    </row>
    <row r="1708" spans="1:8" s="5" customFormat="1" ht="15" customHeight="1" x14ac:dyDescent="0.25">
      <c r="A1708" s="4"/>
      <c r="B1708" s="4"/>
      <c r="C1708" s="4"/>
      <c r="D1708" s="4"/>
      <c r="E1708" s="11"/>
      <c r="F1708" s="11"/>
      <c r="G1708" s="18"/>
      <c r="H1708" s="17">
        <f t="shared" si="26"/>
        <v>0</v>
      </c>
    </row>
    <row r="1709" spans="1:8" s="5" customFormat="1" ht="15" customHeight="1" x14ac:dyDescent="0.25">
      <c r="A1709" s="4"/>
      <c r="B1709" s="4"/>
      <c r="C1709" s="4"/>
      <c r="D1709" s="4"/>
      <c r="E1709" s="11"/>
      <c r="F1709" s="11"/>
      <c r="G1709" s="18"/>
      <c r="H1709" s="17">
        <f t="shared" si="26"/>
        <v>0</v>
      </c>
    </row>
    <row r="1710" spans="1:8" s="5" customFormat="1" ht="15" customHeight="1" x14ac:dyDescent="0.25">
      <c r="A1710" s="4"/>
      <c r="B1710" s="4"/>
      <c r="C1710" s="4"/>
      <c r="D1710" s="4"/>
      <c r="E1710" s="11"/>
      <c r="F1710" s="11"/>
      <c r="G1710" s="18"/>
      <c r="H1710" s="17">
        <f t="shared" si="26"/>
        <v>0</v>
      </c>
    </row>
    <row r="1711" spans="1:8" s="5" customFormat="1" ht="15" customHeight="1" x14ac:dyDescent="0.25">
      <c r="A1711" s="4"/>
      <c r="B1711" s="4"/>
      <c r="C1711" s="4"/>
      <c r="D1711" s="4"/>
      <c r="E1711" s="11"/>
      <c r="F1711" s="11"/>
      <c r="G1711" s="18"/>
      <c r="H1711" s="17">
        <f t="shared" si="26"/>
        <v>0</v>
      </c>
    </row>
    <row r="1712" spans="1:8" s="5" customFormat="1" ht="15" customHeight="1" x14ac:dyDescent="0.25">
      <c r="A1712" s="4"/>
      <c r="B1712" s="4"/>
      <c r="C1712" s="4"/>
      <c r="D1712" s="4"/>
      <c r="E1712" s="11"/>
      <c r="F1712" s="11"/>
      <c r="G1712" s="18"/>
      <c r="H1712" s="17">
        <f t="shared" si="26"/>
        <v>0</v>
      </c>
    </row>
    <row r="1713" spans="1:8" s="5" customFormat="1" ht="15" customHeight="1" x14ac:dyDescent="0.25">
      <c r="A1713" s="4"/>
      <c r="B1713" s="4"/>
      <c r="C1713" s="4"/>
      <c r="D1713" s="4"/>
      <c r="E1713" s="11"/>
      <c r="F1713" s="11"/>
      <c r="G1713" s="18"/>
      <c r="H1713" s="17">
        <f t="shared" si="26"/>
        <v>0</v>
      </c>
    </row>
    <row r="1714" spans="1:8" s="5" customFormat="1" ht="15" customHeight="1" x14ac:dyDescent="0.25">
      <c r="A1714" s="4"/>
      <c r="B1714" s="4"/>
      <c r="C1714" s="4"/>
      <c r="D1714" s="4"/>
      <c r="E1714" s="11"/>
      <c r="F1714" s="11"/>
      <c r="G1714" s="18"/>
      <c r="H1714" s="17">
        <f t="shared" si="26"/>
        <v>0</v>
      </c>
    </row>
    <row r="1715" spans="1:8" s="5" customFormat="1" ht="15" customHeight="1" x14ac:dyDescent="0.25">
      <c r="A1715" s="4"/>
      <c r="B1715" s="4"/>
      <c r="C1715" s="4"/>
      <c r="D1715" s="4"/>
      <c r="E1715" s="11"/>
      <c r="F1715" s="11"/>
      <c r="G1715" s="18"/>
      <c r="H1715" s="17">
        <f t="shared" si="26"/>
        <v>0</v>
      </c>
    </row>
    <row r="1716" spans="1:8" s="5" customFormat="1" ht="15" customHeight="1" x14ac:dyDescent="0.25">
      <c r="A1716" s="4"/>
      <c r="B1716" s="4"/>
      <c r="C1716" s="4"/>
      <c r="D1716" s="4"/>
      <c r="E1716" s="11"/>
      <c r="F1716" s="11"/>
      <c r="G1716" s="18"/>
      <c r="H1716" s="17">
        <f t="shared" si="26"/>
        <v>0</v>
      </c>
    </row>
    <row r="1717" spans="1:8" s="5" customFormat="1" ht="15" customHeight="1" x14ac:dyDescent="0.25">
      <c r="A1717" s="4"/>
      <c r="B1717" s="4"/>
      <c r="C1717" s="4"/>
      <c r="D1717" s="4"/>
      <c r="E1717" s="11"/>
      <c r="F1717" s="11"/>
      <c r="G1717" s="18"/>
      <c r="H1717" s="17">
        <f t="shared" si="26"/>
        <v>0</v>
      </c>
    </row>
    <row r="1718" spans="1:8" s="5" customFormat="1" ht="15" customHeight="1" x14ac:dyDescent="0.25">
      <c r="A1718" s="4"/>
      <c r="B1718" s="4"/>
      <c r="C1718" s="4"/>
      <c r="D1718" s="4"/>
      <c r="E1718" s="11"/>
      <c r="F1718" s="11"/>
      <c r="G1718" s="18"/>
      <c r="H1718" s="17">
        <f t="shared" si="26"/>
        <v>0</v>
      </c>
    </row>
    <row r="1719" spans="1:8" s="5" customFormat="1" ht="15" customHeight="1" x14ac:dyDescent="0.25">
      <c r="A1719" s="4"/>
      <c r="B1719" s="4"/>
      <c r="C1719" s="4"/>
      <c r="D1719" s="4"/>
      <c r="E1719" s="11"/>
      <c r="F1719" s="11"/>
      <c r="G1719" s="18"/>
      <c r="H1719" s="17">
        <f t="shared" si="26"/>
        <v>0</v>
      </c>
    </row>
    <row r="1720" spans="1:8" s="5" customFormat="1" ht="15" customHeight="1" x14ac:dyDescent="0.25">
      <c r="A1720" s="4"/>
      <c r="B1720" s="4"/>
      <c r="C1720" s="4"/>
      <c r="D1720" s="4"/>
      <c r="E1720" s="11"/>
      <c r="F1720" s="11"/>
      <c r="G1720" s="18"/>
      <c r="H1720" s="17">
        <f t="shared" si="26"/>
        <v>0</v>
      </c>
    </row>
    <row r="1721" spans="1:8" s="5" customFormat="1" ht="15" customHeight="1" x14ac:dyDescent="0.25">
      <c r="A1721" s="4"/>
      <c r="B1721" s="4"/>
      <c r="C1721" s="4"/>
      <c r="D1721" s="4"/>
      <c r="E1721" s="11"/>
      <c r="F1721" s="11"/>
      <c r="G1721" s="18"/>
      <c r="H1721" s="17">
        <f t="shared" si="26"/>
        <v>0</v>
      </c>
    </row>
    <row r="1722" spans="1:8" s="5" customFormat="1" ht="15" customHeight="1" x14ac:dyDescent="0.25">
      <c r="A1722" s="4"/>
      <c r="B1722" s="4"/>
      <c r="C1722" s="4"/>
      <c r="D1722" s="4"/>
      <c r="E1722" s="11"/>
      <c r="F1722" s="11"/>
      <c r="G1722" s="18"/>
      <c r="H1722" s="17">
        <f t="shared" si="26"/>
        <v>0</v>
      </c>
    </row>
    <row r="1723" spans="1:8" s="5" customFormat="1" ht="15" customHeight="1" x14ac:dyDescent="0.25">
      <c r="A1723" s="4"/>
      <c r="B1723" s="4"/>
      <c r="C1723" s="4"/>
      <c r="D1723" s="4"/>
      <c r="E1723" s="11"/>
      <c r="F1723" s="11"/>
      <c r="G1723" s="18"/>
      <c r="H1723" s="17">
        <f t="shared" si="26"/>
        <v>0</v>
      </c>
    </row>
    <row r="1724" spans="1:8" s="5" customFormat="1" ht="15" customHeight="1" x14ac:dyDescent="0.25">
      <c r="A1724" s="4"/>
      <c r="B1724" s="4"/>
      <c r="C1724" s="4"/>
      <c r="D1724" s="4"/>
      <c r="E1724" s="11"/>
      <c r="F1724" s="11"/>
      <c r="G1724" s="18"/>
      <c r="H1724" s="17">
        <f t="shared" si="26"/>
        <v>0</v>
      </c>
    </row>
    <row r="1725" spans="1:8" s="5" customFormat="1" ht="15" customHeight="1" x14ac:dyDescent="0.25">
      <c r="A1725" s="4"/>
      <c r="B1725" s="4"/>
      <c r="C1725" s="4"/>
      <c r="D1725" s="4"/>
      <c r="E1725" s="11"/>
      <c r="F1725" s="11"/>
      <c r="G1725" s="18"/>
      <c r="H1725" s="17">
        <f t="shared" si="26"/>
        <v>0</v>
      </c>
    </row>
    <row r="1726" spans="1:8" s="5" customFormat="1" ht="15" customHeight="1" x14ac:dyDescent="0.25">
      <c r="A1726" s="4"/>
      <c r="B1726" s="4"/>
      <c r="C1726" s="4"/>
      <c r="D1726" s="4"/>
      <c r="E1726" s="11"/>
      <c r="F1726" s="11"/>
      <c r="G1726" s="18"/>
      <c r="H1726" s="17">
        <f t="shared" si="26"/>
        <v>0</v>
      </c>
    </row>
    <row r="1727" spans="1:8" s="5" customFormat="1" ht="15" customHeight="1" x14ac:dyDescent="0.25">
      <c r="A1727" s="4"/>
      <c r="B1727" s="4"/>
      <c r="C1727" s="4"/>
      <c r="D1727" s="4"/>
      <c r="E1727" s="11"/>
      <c r="F1727" s="11"/>
      <c r="G1727" s="18"/>
      <c r="H1727" s="17">
        <f t="shared" si="26"/>
        <v>0</v>
      </c>
    </row>
    <row r="1728" spans="1:8" s="5" customFormat="1" ht="15" customHeight="1" x14ac:dyDescent="0.25">
      <c r="A1728" s="4"/>
      <c r="B1728" s="4"/>
      <c r="C1728" s="4"/>
      <c r="D1728" s="4"/>
      <c r="E1728" s="11"/>
      <c r="F1728" s="11"/>
      <c r="G1728" s="18"/>
      <c r="H1728" s="17">
        <f t="shared" si="26"/>
        <v>0</v>
      </c>
    </row>
    <row r="1729" spans="1:8" s="5" customFormat="1" ht="15" customHeight="1" x14ac:dyDescent="0.25">
      <c r="A1729" s="4"/>
      <c r="B1729" s="4"/>
      <c r="C1729" s="4"/>
      <c r="D1729" s="4"/>
      <c r="E1729" s="11"/>
      <c r="F1729" s="11"/>
      <c r="G1729" s="18"/>
      <c r="H1729" s="17">
        <f t="shared" si="26"/>
        <v>0</v>
      </c>
    </row>
    <row r="1730" spans="1:8" s="5" customFormat="1" ht="15" customHeight="1" x14ac:dyDescent="0.25">
      <c r="A1730" s="4"/>
      <c r="B1730" s="4"/>
      <c r="C1730" s="4"/>
      <c r="D1730" s="4"/>
      <c r="E1730" s="11"/>
      <c r="F1730" s="11"/>
      <c r="G1730" s="18"/>
      <c r="H1730" s="17">
        <f t="shared" si="26"/>
        <v>0</v>
      </c>
    </row>
    <row r="1731" spans="1:8" s="5" customFormat="1" ht="15" customHeight="1" x14ac:dyDescent="0.25">
      <c r="A1731" s="4"/>
      <c r="B1731" s="4"/>
      <c r="C1731" s="4"/>
      <c r="D1731" s="4"/>
      <c r="E1731" s="11"/>
      <c r="F1731" s="11"/>
      <c r="G1731" s="18"/>
      <c r="H1731" s="17">
        <f t="shared" si="26"/>
        <v>0</v>
      </c>
    </row>
    <row r="1732" spans="1:8" s="5" customFormat="1" ht="15" customHeight="1" x14ac:dyDescent="0.25">
      <c r="A1732" s="4"/>
      <c r="B1732" s="4"/>
      <c r="C1732" s="4"/>
      <c r="D1732" s="4"/>
      <c r="E1732" s="11"/>
      <c r="F1732" s="11"/>
      <c r="G1732" s="18"/>
      <c r="H1732" s="17">
        <f t="shared" si="26"/>
        <v>0</v>
      </c>
    </row>
    <row r="1733" spans="1:8" s="5" customFormat="1" ht="15" customHeight="1" x14ac:dyDescent="0.25">
      <c r="A1733" s="4"/>
      <c r="B1733" s="4"/>
      <c r="C1733" s="4"/>
      <c r="D1733" s="4"/>
      <c r="E1733" s="11"/>
      <c r="F1733" s="11"/>
      <c r="G1733" s="18"/>
      <c r="H1733" s="17">
        <f t="shared" si="26"/>
        <v>0</v>
      </c>
    </row>
    <row r="1734" spans="1:8" s="5" customFormat="1" ht="15" customHeight="1" x14ac:dyDescent="0.25">
      <c r="A1734" s="4"/>
      <c r="B1734" s="4"/>
      <c r="C1734" s="4"/>
      <c r="D1734" s="4"/>
      <c r="E1734" s="11"/>
      <c r="F1734" s="11"/>
      <c r="G1734" s="18"/>
      <c r="H1734" s="17">
        <f t="shared" ref="H1734:H1797" si="27">E1734*G1734</f>
        <v>0</v>
      </c>
    </row>
    <row r="1735" spans="1:8" s="5" customFormat="1" ht="15" customHeight="1" x14ac:dyDescent="0.25">
      <c r="A1735" s="4"/>
      <c r="B1735" s="4"/>
      <c r="C1735" s="4"/>
      <c r="D1735" s="4"/>
      <c r="E1735" s="11"/>
      <c r="F1735" s="11"/>
      <c r="G1735" s="18"/>
      <c r="H1735" s="17">
        <f t="shared" si="27"/>
        <v>0</v>
      </c>
    </row>
    <row r="1736" spans="1:8" s="5" customFormat="1" ht="15" customHeight="1" x14ac:dyDescent="0.25">
      <c r="A1736" s="4"/>
      <c r="B1736" s="4"/>
      <c r="C1736" s="4"/>
      <c r="D1736" s="4"/>
      <c r="E1736" s="11"/>
      <c r="F1736" s="11"/>
      <c r="G1736" s="18"/>
      <c r="H1736" s="17">
        <f t="shared" si="27"/>
        <v>0</v>
      </c>
    </row>
    <row r="1737" spans="1:8" s="5" customFormat="1" ht="15" customHeight="1" x14ac:dyDescent="0.25">
      <c r="A1737" s="4"/>
      <c r="B1737" s="4"/>
      <c r="C1737" s="4"/>
      <c r="D1737" s="4"/>
      <c r="E1737" s="11"/>
      <c r="F1737" s="11"/>
      <c r="G1737" s="18"/>
      <c r="H1737" s="17">
        <f t="shared" si="27"/>
        <v>0</v>
      </c>
    </row>
    <row r="1738" spans="1:8" s="5" customFormat="1" ht="15" customHeight="1" x14ac:dyDescent="0.25">
      <c r="A1738" s="4"/>
      <c r="B1738" s="4"/>
      <c r="C1738" s="4"/>
      <c r="D1738" s="4"/>
      <c r="E1738" s="11"/>
      <c r="F1738" s="11"/>
      <c r="G1738" s="18"/>
      <c r="H1738" s="17">
        <f t="shared" si="27"/>
        <v>0</v>
      </c>
    </row>
    <row r="1739" spans="1:8" s="5" customFormat="1" ht="15" customHeight="1" x14ac:dyDescent="0.25">
      <c r="A1739" s="4"/>
      <c r="B1739" s="4"/>
      <c r="C1739" s="4"/>
      <c r="D1739" s="4"/>
      <c r="E1739" s="11"/>
      <c r="F1739" s="11"/>
      <c r="G1739" s="18"/>
      <c r="H1739" s="17">
        <f t="shared" si="27"/>
        <v>0</v>
      </c>
    </row>
    <row r="1740" spans="1:8" s="5" customFormat="1" ht="15" customHeight="1" x14ac:dyDescent="0.25">
      <c r="A1740" s="4"/>
      <c r="B1740" s="4"/>
      <c r="C1740" s="4"/>
      <c r="D1740" s="4"/>
      <c r="E1740" s="11"/>
      <c r="F1740" s="11"/>
      <c r="G1740" s="18"/>
      <c r="H1740" s="17">
        <f t="shared" si="27"/>
        <v>0</v>
      </c>
    </row>
    <row r="1741" spans="1:8" s="5" customFormat="1" ht="15" customHeight="1" x14ac:dyDescent="0.25">
      <c r="A1741" s="4"/>
      <c r="B1741" s="4"/>
      <c r="C1741" s="4"/>
      <c r="D1741" s="4"/>
      <c r="E1741" s="11"/>
      <c r="F1741" s="11"/>
      <c r="G1741" s="18"/>
      <c r="H1741" s="17">
        <f t="shared" si="27"/>
        <v>0</v>
      </c>
    </row>
    <row r="1742" spans="1:8" s="5" customFormat="1" ht="15" customHeight="1" x14ac:dyDescent="0.25">
      <c r="A1742" s="4"/>
      <c r="B1742" s="4"/>
      <c r="C1742" s="4"/>
      <c r="D1742" s="4"/>
      <c r="E1742" s="11"/>
      <c r="F1742" s="11"/>
      <c r="G1742" s="18"/>
      <c r="H1742" s="17">
        <f t="shared" si="27"/>
        <v>0</v>
      </c>
    </row>
    <row r="1743" spans="1:8" s="5" customFormat="1" ht="15" customHeight="1" x14ac:dyDescent="0.25">
      <c r="A1743" s="4"/>
      <c r="B1743" s="4"/>
      <c r="C1743" s="4"/>
      <c r="D1743" s="4"/>
      <c r="E1743" s="11"/>
      <c r="F1743" s="11"/>
      <c r="G1743" s="18"/>
      <c r="H1743" s="17">
        <f t="shared" si="27"/>
        <v>0</v>
      </c>
    </row>
    <row r="1744" spans="1:8" s="5" customFormat="1" ht="15" customHeight="1" x14ac:dyDescent="0.25">
      <c r="A1744" s="4"/>
      <c r="B1744" s="4"/>
      <c r="C1744" s="4"/>
      <c r="D1744" s="4"/>
      <c r="E1744" s="11"/>
      <c r="F1744" s="11"/>
      <c r="G1744" s="18"/>
      <c r="H1744" s="17">
        <f t="shared" si="27"/>
        <v>0</v>
      </c>
    </row>
    <row r="1745" spans="1:8" s="5" customFormat="1" ht="15" customHeight="1" x14ac:dyDescent="0.25">
      <c r="A1745" s="4"/>
      <c r="B1745" s="4"/>
      <c r="C1745" s="4"/>
      <c r="D1745" s="4"/>
      <c r="E1745" s="11"/>
      <c r="F1745" s="11"/>
      <c r="G1745" s="18"/>
      <c r="H1745" s="17">
        <f t="shared" si="27"/>
        <v>0</v>
      </c>
    </row>
    <row r="1746" spans="1:8" s="5" customFormat="1" ht="15" customHeight="1" x14ac:dyDescent="0.25">
      <c r="A1746" s="4"/>
      <c r="B1746" s="4"/>
      <c r="C1746" s="4"/>
      <c r="D1746" s="4"/>
      <c r="E1746" s="11"/>
      <c r="F1746" s="11"/>
      <c r="G1746" s="18"/>
      <c r="H1746" s="17">
        <f t="shared" si="27"/>
        <v>0</v>
      </c>
    </row>
    <row r="1747" spans="1:8" s="5" customFormat="1" ht="15" customHeight="1" x14ac:dyDescent="0.25">
      <c r="A1747" s="4"/>
      <c r="B1747" s="4"/>
      <c r="C1747" s="4"/>
      <c r="D1747" s="4"/>
      <c r="E1747" s="11"/>
      <c r="F1747" s="11"/>
      <c r="G1747" s="18"/>
      <c r="H1747" s="17">
        <f t="shared" si="27"/>
        <v>0</v>
      </c>
    </row>
    <row r="1748" spans="1:8" s="5" customFormat="1" ht="15" customHeight="1" x14ac:dyDescent="0.25">
      <c r="A1748" s="4"/>
      <c r="B1748" s="4"/>
      <c r="C1748" s="4"/>
      <c r="D1748" s="4"/>
      <c r="E1748" s="11"/>
      <c r="F1748" s="11"/>
      <c r="G1748" s="18"/>
      <c r="H1748" s="17">
        <f t="shared" si="27"/>
        <v>0</v>
      </c>
    </row>
    <row r="1749" spans="1:8" s="5" customFormat="1" ht="15" customHeight="1" x14ac:dyDescent="0.25">
      <c r="A1749" s="4"/>
      <c r="B1749" s="4"/>
      <c r="C1749" s="4"/>
      <c r="D1749" s="4"/>
      <c r="E1749" s="11"/>
      <c r="F1749" s="11"/>
      <c r="G1749" s="18"/>
      <c r="H1749" s="17">
        <f t="shared" si="27"/>
        <v>0</v>
      </c>
    </row>
    <row r="1750" spans="1:8" s="5" customFormat="1" ht="15" customHeight="1" x14ac:dyDescent="0.25">
      <c r="A1750" s="4"/>
      <c r="B1750" s="4"/>
      <c r="C1750" s="4"/>
      <c r="D1750" s="4"/>
      <c r="E1750" s="11"/>
      <c r="F1750" s="11"/>
      <c r="G1750" s="18"/>
      <c r="H1750" s="17">
        <f t="shared" si="27"/>
        <v>0</v>
      </c>
    </row>
    <row r="1751" spans="1:8" s="5" customFormat="1" ht="15" customHeight="1" x14ac:dyDescent="0.25">
      <c r="A1751" s="4"/>
      <c r="B1751" s="4"/>
      <c r="C1751" s="4"/>
      <c r="D1751" s="4"/>
      <c r="E1751" s="11"/>
      <c r="F1751" s="11"/>
      <c r="G1751" s="18"/>
      <c r="H1751" s="17">
        <f t="shared" si="27"/>
        <v>0</v>
      </c>
    </row>
    <row r="1752" spans="1:8" s="5" customFormat="1" ht="15" customHeight="1" x14ac:dyDescent="0.25">
      <c r="A1752" s="4"/>
      <c r="B1752" s="4"/>
      <c r="C1752" s="4"/>
      <c r="D1752" s="4"/>
      <c r="E1752" s="11"/>
      <c r="F1752" s="11"/>
      <c r="G1752" s="18"/>
      <c r="H1752" s="17">
        <f t="shared" si="27"/>
        <v>0</v>
      </c>
    </row>
    <row r="1753" spans="1:8" s="5" customFormat="1" ht="15" customHeight="1" x14ac:dyDescent="0.25">
      <c r="A1753" s="4"/>
      <c r="B1753" s="4"/>
      <c r="C1753" s="4"/>
      <c r="D1753" s="4"/>
      <c r="E1753" s="11"/>
      <c r="F1753" s="11"/>
      <c r="G1753" s="18"/>
      <c r="H1753" s="17">
        <f t="shared" si="27"/>
        <v>0</v>
      </c>
    </row>
    <row r="1754" spans="1:8" s="5" customFormat="1" ht="15" customHeight="1" x14ac:dyDescent="0.25">
      <c r="A1754" s="4"/>
      <c r="B1754" s="4"/>
      <c r="C1754" s="4"/>
      <c r="D1754" s="4"/>
      <c r="E1754" s="11"/>
      <c r="F1754" s="11"/>
      <c r="G1754" s="18"/>
      <c r="H1754" s="17">
        <f t="shared" si="27"/>
        <v>0</v>
      </c>
    </row>
    <row r="1755" spans="1:8" s="5" customFormat="1" ht="15" customHeight="1" x14ac:dyDescent="0.25">
      <c r="A1755" s="4"/>
      <c r="B1755" s="4"/>
      <c r="C1755" s="4"/>
      <c r="D1755" s="4"/>
      <c r="E1755" s="11"/>
      <c r="F1755" s="11"/>
      <c r="G1755" s="18"/>
      <c r="H1755" s="17">
        <f t="shared" si="27"/>
        <v>0</v>
      </c>
    </row>
    <row r="1756" spans="1:8" s="5" customFormat="1" ht="15" customHeight="1" x14ac:dyDescent="0.25">
      <c r="A1756" s="4"/>
      <c r="B1756" s="4"/>
      <c r="C1756" s="4"/>
      <c r="D1756" s="4"/>
      <c r="E1756" s="11"/>
      <c r="F1756" s="11"/>
      <c r="G1756" s="18"/>
      <c r="H1756" s="17">
        <f t="shared" si="27"/>
        <v>0</v>
      </c>
    </row>
    <row r="1757" spans="1:8" s="5" customFormat="1" ht="15" customHeight="1" x14ac:dyDescent="0.25">
      <c r="A1757" s="4"/>
      <c r="B1757" s="4"/>
      <c r="C1757" s="4"/>
      <c r="D1757" s="4"/>
      <c r="E1757" s="11"/>
      <c r="F1757" s="11"/>
      <c r="G1757" s="18"/>
      <c r="H1757" s="17">
        <f t="shared" si="27"/>
        <v>0</v>
      </c>
    </row>
    <row r="1758" spans="1:8" s="5" customFormat="1" ht="15" customHeight="1" x14ac:dyDescent="0.25">
      <c r="A1758" s="4"/>
      <c r="B1758" s="4"/>
      <c r="C1758" s="4"/>
      <c r="D1758" s="4"/>
      <c r="E1758" s="11"/>
      <c r="F1758" s="11"/>
      <c r="G1758" s="18"/>
      <c r="H1758" s="17">
        <f t="shared" si="27"/>
        <v>0</v>
      </c>
    </row>
    <row r="1759" spans="1:8" s="5" customFormat="1" ht="15" customHeight="1" x14ac:dyDescent="0.25">
      <c r="A1759" s="4"/>
      <c r="B1759" s="4"/>
      <c r="C1759" s="4"/>
      <c r="D1759" s="4"/>
      <c r="E1759" s="11"/>
      <c r="F1759" s="11"/>
      <c r="G1759" s="18"/>
      <c r="H1759" s="17">
        <f t="shared" si="27"/>
        <v>0</v>
      </c>
    </row>
    <row r="1760" spans="1:8" s="5" customFormat="1" ht="15" customHeight="1" x14ac:dyDescent="0.25">
      <c r="A1760" s="4"/>
      <c r="B1760" s="4"/>
      <c r="C1760" s="4"/>
      <c r="D1760" s="4"/>
      <c r="E1760" s="11"/>
      <c r="F1760" s="11"/>
      <c r="G1760" s="18"/>
      <c r="H1760" s="17">
        <f t="shared" si="27"/>
        <v>0</v>
      </c>
    </row>
    <row r="1761" spans="1:8" s="5" customFormat="1" ht="15" customHeight="1" x14ac:dyDescent="0.25">
      <c r="A1761" s="4"/>
      <c r="B1761" s="4"/>
      <c r="C1761" s="4"/>
      <c r="D1761" s="4"/>
      <c r="E1761" s="11"/>
      <c r="F1761" s="11"/>
      <c r="G1761" s="18"/>
      <c r="H1761" s="17">
        <f t="shared" si="27"/>
        <v>0</v>
      </c>
    </row>
    <row r="1762" spans="1:8" s="5" customFormat="1" ht="15" customHeight="1" x14ac:dyDescent="0.25">
      <c r="A1762" s="4"/>
      <c r="B1762" s="4"/>
      <c r="C1762" s="4"/>
      <c r="D1762" s="4"/>
      <c r="E1762" s="11"/>
      <c r="F1762" s="11"/>
      <c r="G1762" s="18"/>
      <c r="H1762" s="17">
        <f t="shared" si="27"/>
        <v>0</v>
      </c>
    </row>
    <row r="1763" spans="1:8" s="5" customFormat="1" ht="15" customHeight="1" x14ac:dyDescent="0.25">
      <c r="A1763" s="4"/>
      <c r="B1763" s="4"/>
      <c r="C1763" s="4"/>
      <c r="D1763" s="4"/>
      <c r="E1763" s="11"/>
      <c r="F1763" s="11"/>
      <c r="G1763" s="18"/>
      <c r="H1763" s="17">
        <f t="shared" si="27"/>
        <v>0</v>
      </c>
    </row>
    <row r="1764" spans="1:8" s="5" customFormat="1" ht="15" customHeight="1" x14ac:dyDescent="0.25">
      <c r="A1764" s="4"/>
      <c r="B1764" s="4"/>
      <c r="C1764" s="4"/>
      <c r="D1764" s="4"/>
      <c r="E1764" s="11"/>
      <c r="F1764" s="11"/>
      <c r="G1764" s="18"/>
      <c r="H1764" s="17">
        <f t="shared" si="27"/>
        <v>0</v>
      </c>
    </row>
    <row r="1765" spans="1:8" s="5" customFormat="1" ht="15" customHeight="1" x14ac:dyDescent="0.25">
      <c r="A1765" s="4"/>
      <c r="B1765" s="4"/>
      <c r="C1765" s="4"/>
      <c r="D1765" s="4"/>
      <c r="E1765" s="11"/>
      <c r="F1765" s="11"/>
      <c r="G1765" s="18"/>
      <c r="H1765" s="17">
        <f t="shared" si="27"/>
        <v>0</v>
      </c>
    </row>
    <row r="1766" spans="1:8" s="5" customFormat="1" ht="15" customHeight="1" x14ac:dyDescent="0.25">
      <c r="A1766" s="4"/>
      <c r="B1766" s="4"/>
      <c r="C1766" s="4"/>
      <c r="D1766" s="4"/>
      <c r="E1766" s="11"/>
      <c r="F1766" s="11"/>
      <c r="G1766" s="18"/>
      <c r="H1766" s="17">
        <f t="shared" si="27"/>
        <v>0</v>
      </c>
    </row>
    <row r="1767" spans="1:8" s="5" customFormat="1" ht="15" customHeight="1" x14ac:dyDescent="0.25">
      <c r="A1767" s="4"/>
      <c r="B1767" s="4"/>
      <c r="C1767" s="4"/>
      <c r="D1767" s="4"/>
      <c r="E1767" s="11"/>
      <c r="F1767" s="11"/>
      <c r="G1767" s="18"/>
      <c r="H1767" s="17">
        <f t="shared" si="27"/>
        <v>0</v>
      </c>
    </row>
    <row r="1768" spans="1:8" s="5" customFormat="1" ht="15" customHeight="1" x14ac:dyDescent="0.25">
      <c r="A1768" s="4"/>
      <c r="B1768" s="4"/>
      <c r="C1768" s="4"/>
      <c r="D1768" s="4"/>
      <c r="E1768" s="11"/>
      <c r="F1768" s="11"/>
      <c r="G1768" s="18"/>
      <c r="H1768" s="17">
        <f t="shared" si="27"/>
        <v>0</v>
      </c>
    </row>
    <row r="1769" spans="1:8" s="5" customFormat="1" ht="15" customHeight="1" x14ac:dyDescent="0.25">
      <c r="A1769" s="4"/>
      <c r="B1769" s="4"/>
      <c r="C1769" s="4"/>
      <c r="D1769" s="4"/>
      <c r="E1769" s="11"/>
      <c r="F1769" s="11"/>
      <c r="G1769" s="18"/>
      <c r="H1769" s="17">
        <f t="shared" si="27"/>
        <v>0</v>
      </c>
    </row>
    <row r="1770" spans="1:8" s="5" customFormat="1" ht="15" customHeight="1" x14ac:dyDescent="0.25">
      <c r="A1770" s="4"/>
      <c r="B1770" s="4"/>
      <c r="C1770" s="4"/>
      <c r="D1770" s="4"/>
      <c r="E1770" s="11"/>
      <c r="F1770" s="11"/>
      <c r="G1770" s="18"/>
      <c r="H1770" s="17">
        <f t="shared" si="27"/>
        <v>0</v>
      </c>
    </row>
    <row r="1771" spans="1:8" s="5" customFormat="1" ht="15" customHeight="1" x14ac:dyDescent="0.25">
      <c r="A1771" s="4"/>
      <c r="B1771" s="4"/>
      <c r="C1771" s="4"/>
      <c r="D1771" s="4"/>
      <c r="E1771" s="11"/>
      <c r="F1771" s="11"/>
      <c r="G1771" s="18"/>
      <c r="H1771" s="17">
        <f t="shared" si="27"/>
        <v>0</v>
      </c>
    </row>
    <row r="1772" spans="1:8" s="5" customFormat="1" ht="15" customHeight="1" x14ac:dyDescent="0.25">
      <c r="A1772" s="4"/>
      <c r="B1772" s="4"/>
      <c r="C1772" s="4"/>
      <c r="D1772" s="4"/>
      <c r="E1772" s="11"/>
      <c r="F1772" s="11"/>
      <c r="G1772" s="18"/>
      <c r="H1772" s="17">
        <f t="shared" si="27"/>
        <v>0</v>
      </c>
    </row>
    <row r="1773" spans="1:8" s="5" customFormat="1" ht="15" customHeight="1" x14ac:dyDescent="0.25">
      <c r="A1773" s="4"/>
      <c r="B1773" s="4"/>
      <c r="C1773" s="4"/>
      <c r="D1773" s="4"/>
      <c r="E1773" s="11"/>
      <c r="F1773" s="11"/>
      <c r="G1773" s="18"/>
      <c r="H1773" s="17">
        <f t="shared" si="27"/>
        <v>0</v>
      </c>
    </row>
    <row r="1774" spans="1:8" s="5" customFormat="1" ht="15" customHeight="1" x14ac:dyDescent="0.25">
      <c r="A1774" s="4"/>
      <c r="B1774" s="4"/>
      <c r="C1774" s="4"/>
      <c r="D1774" s="4"/>
      <c r="E1774" s="11"/>
      <c r="F1774" s="11"/>
      <c r="G1774" s="18"/>
      <c r="H1774" s="17">
        <f t="shared" si="27"/>
        <v>0</v>
      </c>
    </row>
    <row r="1775" spans="1:8" s="5" customFormat="1" ht="15" customHeight="1" x14ac:dyDescent="0.25">
      <c r="A1775" s="4"/>
      <c r="B1775" s="4"/>
      <c r="C1775" s="4"/>
      <c r="D1775" s="4"/>
      <c r="E1775" s="11"/>
      <c r="F1775" s="11"/>
      <c r="G1775" s="18"/>
      <c r="H1775" s="17">
        <f t="shared" si="27"/>
        <v>0</v>
      </c>
    </row>
    <row r="1776" spans="1:8" s="5" customFormat="1" ht="15" customHeight="1" x14ac:dyDescent="0.25">
      <c r="A1776" s="4"/>
      <c r="B1776" s="4"/>
      <c r="C1776" s="4"/>
      <c r="D1776" s="4"/>
      <c r="E1776" s="11"/>
      <c r="F1776" s="11"/>
      <c r="G1776" s="18"/>
      <c r="H1776" s="17">
        <f t="shared" si="27"/>
        <v>0</v>
      </c>
    </row>
    <row r="1777" spans="1:8" s="5" customFormat="1" ht="15" customHeight="1" x14ac:dyDescent="0.25">
      <c r="A1777" s="4"/>
      <c r="B1777" s="4"/>
      <c r="C1777" s="4"/>
      <c r="D1777" s="4"/>
      <c r="E1777" s="11"/>
      <c r="F1777" s="11"/>
      <c r="G1777" s="18"/>
      <c r="H1777" s="17">
        <f t="shared" si="27"/>
        <v>0</v>
      </c>
    </row>
    <row r="1778" spans="1:8" s="5" customFormat="1" ht="15" customHeight="1" x14ac:dyDescent="0.25">
      <c r="A1778" s="4"/>
      <c r="B1778" s="4"/>
      <c r="C1778" s="4"/>
      <c r="D1778" s="4"/>
      <c r="E1778" s="11"/>
      <c r="F1778" s="11"/>
      <c r="G1778" s="18"/>
      <c r="H1778" s="17">
        <f t="shared" si="27"/>
        <v>0</v>
      </c>
    </row>
    <row r="1779" spans="1:8" s="5" customFormat="1" ht="15" customHeight="1" x14ac:dyDescent="0.25">
      <c r="A1779" s="4"/>
      <c r="B1779" s="4"/>
      <c r="C1779" s="4"/>
      <c r="D1779" s="4"/>
      <c r="E1779" s="11"/>
      <c r="F1779" s="11"/>
      <c r="G1779" s="18"/>
      <c r="H1779" s="17">
        <f t="shared" si="27"/>
        <v>0</v>
      </c>
    </row>
    <row r="1780" spans="1:8" s="5" customFormat="1" ht="15" customHeight="1" x14ac:dyDescent="0.25">
      <c r="A1780" s="4"/>
      <c r="B1780" s="4"/>
      <c r="C1780" s="4"/>
      <c r="D1780" s="4"/>
      <c r="E1780" s="11"/>
      <c r="F1780" s="11"/>
      <c r="G1780" s="18"/>
      <c r="H1780" s="17">
        <f t="shared" si="27"/>
        <v>0</v>
      </c>
    </row>
    <row r="1781" spans="1:8" s="5" customFormat="1" ht="15" customHeight="1" x14ac:dyDescent="0.25">
      <c r="A1781" s="4"/>
      <c r="B1781" s="4"/>
      <c r="C1781" s="4"/>
      <c r="D1781" s="4"/>
      <c r="E1781" s="11"/>
      <c r="F1781" s="11"/>
      <c r="G1781" s="18"/>
      <c r="H1781" s="17">
        <f t="shared" si="27"/>
        <v>0</v>
      </c>
    </row>
    <row r="1782" spans="1:8" s="5" customFormat="1" ht="15" customHeight="1" x14ac:dyDescent="0.25">
      <c r="A1782" s="4"/>
      <c r="B1782" s="4"/>
      <c r="C1782" s="4"/>
      <c r="D1782" s="4"/>
      <c r="E1782" s="11"/>
      <c r="F1782" s="11"/>
      <c r="G1782" s="18"/>
      <c r="H1782" s="17">
        <f t="shared" si="27"/>
        <v>0</v>
      </c>
    </row>
    <row r="1783" spans="1:8" s="5" customFormat="1" ht="15" customHeight="1" x14ac:dyDescent="0.25">
      <c r="A1783" s="4"/>
      <c r="B1783" s="4"/>
      <c r="C1783" s="4"/>
      <c r="D1783" s="4"/>
      <c r="E1783" s="11"/>
      <c r="F1783" s="11"/>
      <c r="G1783" s="18"/>
      <c r="H1783" s="17">
        <f t="shared" si="27"/>
        <v>0</v>
      </c>
    </row>
    <row r="1784" spans="1:8" s="5" customFormat="1" ht="15" customHeight="1" x14ac:dyDescent="0.25">
      <c r="A1784" s="4"/>
      <c r="B1784" s="4"/>
      <c r="C1784" s="4"/>
      <c r="D1784" s="4"/>
      <c r="E1784" s="11"/>
      <c r="F1784" s="11"/>
      <c r="G1784" s="18"/>
      <c r="H1784" s="17">
        <f t="shared" si="27"/>
        <v>0</v>
      </c>
    </row>
    <row r="1785" spans="1:8" s="5" customFormat="1" ht="15" customHeight="1" x14ac:dyDescent="0.25">
      <c r="A1785" s="4"/>
      <c r="B1785" s="4"/>
      <c r="C1785" s="4"/>
      <c r="D1785" s="4"/>
      <c r="E1785" s="11"/>
      <c r="F1785" s="11"/>
      <c r="G1785" s="18"/>
      <c r="H1785" s="17">
        <f t="shared" si="27"/>
        <v>0</v>
      </c>
    </row>
    <row r="1786" spans="1:8" s="5" customFormat="1" ht="15" customHeight="1" x14ac:dyDescent="0.25">
      <c r="A1786" s="4"/>
      <c r="B1786" s="4"/>
      <c r="C1786" s="4"/>
      <c r="D1786" s="4"/>
      <c r="E1786" s="11"/>
      <c r="F1786" s="11"/>
      <c r="G1786" s="18"/>
      <c r="H1786" s="17">
        <f t="shared" si="27"/>
        <v>0</v>
      </c>
    </row>
    <row r="1787" spans="1:8" s="5" customFormat="1" ht="15" customHeight="1" x14ac:dyDescent="0.25">
      <c r="A1787" s="4"/>
      <c r="B1787" s="4"/>
      <c r="C1787" s="4"/>
      <c r="D1787" s="4"/>
      <c r="E1787" s="11"/>
      <c r="F1787" s="11"/>
      <c r="G1787" s="18"/>
      <c r="H1787" s="17">
        <f t="shared" si="27"/>
        <v>0</v>
      </c>
    </row>
    <row r="1788" spans="1:8" s="5" customFormat="1" ht="15" customHeight="1" x14ac:dyDescent="0.25">
      <c r="A1788" s="4"/>
      <c r="B1788" s="4"/>
      <c r="C1788" s="4"/>
      <c r="D1788" s="4"/>
      <c r="E1788" s="11"/>
      <c r="F1788" s="11"/>
      <c r="G1788" s="18"/>
      <c r="H1788" s="17">
        <f t="shared" si="27"/>
        <v>0</v>
      </c>
    </row>
    <row r="1789" spans="1:8" s="5" customFormat="1" ht="15" customHeight="1" x14ac:dyDescent="0.25">
      <c r="A1789" s="4"/>
      <c r="B1789" s="4"/>
      <c r="C1789" s="4"/>
      <c r="D1789" s="4"/>
      <c r="E1789" s="11"/>
      <c r="F1789" s="11"/>
      <c r="G1789" s="18"/>
      <c r="H1789" s="17">
        <f t="shared" si="27"/>
        <v>0</v>
      </c>
    </row>
    <row r="1790" spans="1:8" s="5" customFormat="1" ht="15" customHeight="1" x14ac:dyDescent="0.25">
      <c r="A1790" s="4"/>
      <c r="B1790" s="4"/>
      <c r="C1790" s="4"/>
      <c r="D1790" s="4"/>
      <c r="E1790" s="11"/>
      <c r="F1790" s="11"/>
      <c r="G1790" s="18"/>
      <c r="H1790" s="17">
        <f t="shared" si="27"/>
        <v>0</v>
      </c>
    </row>
    <row r="1791" spans="1:8" s="5" customFormat="1" ht="15" customHeight="1" x14ac:dyDescent="0.25">
      <c r="A1791" s="4"/>
      <c r="B1791" s="4"/>
      <c r="C1791" s="4"/>
      <c r="D1791" s="4"/>
      <c r="E1791" s="11"/>
      <c r="F1791" s="11"/>
      <c r="G1791" s="18"/>
      <c r="H1791" s="17">
        <f t="shared" si="27"/>
        <v>0</v>
      </c>
    </row>
    <row r="1792" spans="1:8" s="5" customFormat="1" ht="15" customHeight="1" x14ac:dyDescent="0.25">
      <c r="A1792" s="4"/>
      <c r="B1792" s="4"/>
      <c r="C1792" s="4"/>
      <c r="D1792" s="4"/>
      <c r="E1792" s="11"/>
      <c r="F1792" s="11"/>
      <c r="G1792" s="18"/>
      <c r="H1792" s="17">
        <f t="shared" si="27"/>
        <v>0</v>
      </c>
    </row>
    <row r="1793" spans="1:8" s="5" customFormat="1" ht="15" customHeight="1" x14ac:dyDescent="0.25">
      <c r="A1793" s="4"/>
      <c r="B1793" s="4"/>
      <c r="C1793" s="4"/>
      <c r="D1793" s="4"/>
      <c r="E1793" s="11"/>
      <c r="F1793" s="11"/>
      <c r="G1793" s="18"/>
      <c r="H1793" s="17">
        <f t="shared" si="27"/>
        <v>0</v>
      </c>
    </row>
    <row r="1794" spans="1:8" s="5" customFormat="1" ht="15" customHeight="1" x14ac:dyDescent="0.25">
      <c r="A1794" s="4"/>
      <c r="B1794" s="4"/>
      <c r="C1794" s="4"/>
      <c r="D1794" s="4"/>
      <c r="E1794" s="11"/>
      <c r="F1794" s="11"/>
      <c r="G1794" s="18"/>
      <c r="H1794" s="17">
        <f t="shared" si="27"/>
        <v>0</v>
      </c>
    </row>
    <row r="1795" spans="1:8" s="5" customFormat="1" ht="15" customHeight="1" x14ac:dyDescent="0.25">
      <c r="A1795" s="4"/>
      <c r="B1795" s="4"/>
      <c r="C1795" s="4"/>
      <c r="D1795" s="4"/>
      <c r="E1795" s="11"/>
      <c r="F1795" s="11"/>
      <c r="G1795" s="18"/>
      <c r="H1795" s="17">
        <f t="shared" si="27"/>
        <v>0</v>
      </c>
    </row>
    <row r="1796" spans="1:8" s="5" customFormat="1" ht="15" customHeight="1" x14ac:dyDescent="0.25">
      <c r="A1796" s="4"/>
      <c r="B1796" s="4"/>
      <c r="C1796" s="4"/>
      <c r="D1796" s="4"/>
      <c r="E1796" s="11"/>
      <c r="F1796" s="11"/>
      <c r="G1796" s="18"/>
      <c r="H1796" s="17">
        <f t="shared" si="27"/>
        <v>0</v>
      </c>
    </row>
    <row r="1797" spans="1:8" s="5" customFormat="1" ht="15" customHeight="1" x14ac:dyDescent="0.25">
      <c r="A1797" s="4"/>
      <c r="B1797" s="4"/>
      <c r="C1797" s="4"/>
      <c r="D1797" s="4"/>
      <c r="E1797" s="11"/>
      <c r="F1797" s="11"/>
      <c r="G1797" s="18"/>
      <c r="H1797" s="17">
        <f t="shared" si="27"/>
        <v>0</v>
      </c>
    </row>
    <row r="1798" spans="1:8" s="5" customFormat="1" ht="15" customHeight="1" x14ac:dyDescent="0.25">
      <c r="A1798" s="4"/>
      <c r="B1798" s="4"/>
      <c r="C1798" s="4"/>
      <c r="D1798" s="4"/>
      <c r="E1798" s="11"/>
      <c r="F1798" s="11"/>
      <c r="G1798" s="18"/>
      <c r="H1798" s="17">
        <f t="shared" ref="H1798:H1861" si="28">E1798*G1798</f>
        <v>0</v>
      </c>
    </row>
    <row r="1799" spans="1:8" s="5" customFormat="1" ht="15" customHeight="1" x14ac:dyDescent="0.25">
      <c r="A1799" s="4"/>
      <c r="B1799" s="4"/>
      <c r="C1799" s="4"/>
      <c r="D1799" s="4"/>
      <c r="E1799" s="11"/>
      <c r="F1799" s="11"/>
      <c r="G1799" s="18"/>
      <c r="H1799" s="17">
        <f t="shared" si="28"/>
        <v>0</v>
      </c>
    </row>
    <row r="1800" spans="1:8" s="5" customFormat="1" ht="15" customHeight="1" x14ac:dyDescent="0.25">
      <c r="A1800" s="4"/>
      <c r="B1800" s="4"/>
      <c r="C1800" s="4"/>
      <c r="D1800" s="4"/>
      <c r="E1800" s="11"/>
      <c r="F1800" s="11"/>
      <c r="G1800" s="18"/>
      <c r="H1800" s="17">
        <f t="shared" si="28"/>
        <v>0</v>
      </c>
    </row>
    <row r="1801" spans="1:8" s="5" customFormat="1" ht="15" customHeight="1" x14ac:dyDescent="0.25">
      <c r="A1801" s="4"/>
      <c r="B1801" s="4"/>
      <c r="C1801" s="4"/>
      <c r="D1801" s="4"/>
      <c r="E1801" s="11"/>
      <c r="F1801" s="11"/>
      <c r="G1801" s="18"/>
      <c r="H1801" s="17">
        <f t="shared" si="28"/>
        <v>0</v>
      </c>
    </row>
    <row r="1802" spans="1:8" s="5" customFormat="1" ht="15" customHeight="1" x14ac:dyDescent="0.25">
      <c r="A1802" s="4"/>
      <c r="B1802" s="4"/>
      <c r="C1802" s="4"/>
      <c r="D1802" s="4"/>
      <c r="E1802" s="11"/>
      <c r="F1802" s="11"/>
      <c r="G1802" s="18"/>
      <c r="H1802" s="17">
        <f t="shared" si="28"/>
        <v>0</v>
      </c>
    </row>
    <row r="1803" spans="1:8" s="5" customFormat="1" ht="15" customHeight="1" x14ac:dyDescent="0.25">
      <c r="A1803" s="4"/>
      <c r="B1803" s="4"/>
      <c r="C1803" s="4"/>
      <c r="D1803" s="4"/>
      <c r="E1803" s="11"/>
      <c r="F1803" s="11"/>
      <c r="G1803" s="18"/>
      <c r="H1803" s="17">
        <f t="shared" si="28"/>
        <v>0</v>
      </c>
    </row>
    <row r="1804" spans="1:8" s="5" customFormat="1" ht="15" customHeight="1" x14ac:dyDescent="0.25">
      <c r="A1804" s="4"/>
      <c r="B1804" s="4"/>
      <c r="C1804" s="4"/>
      <c r="D1804" s="4"/>
      <c r="E1804" s="11"/>
      <c r="F1804" s="11"/>
      <c r="G1804" s="18"/>
      <c r="H1804" s="17">
        <f t="shared" si="28"/>
        <v>0</v>
      </c>
    </row>
    <row r="1805" spans="1:8" s="5" customFormat="1" ht="15" customHeight="1" x14ac:dyDescent="0.25">
      <c r="A1805" s="4"/>
      <c r="B1805" s="4"/>
      <c r="C1805" s="4"/>
      <c r="D1805" s="4"/>
      <c r="E1805" s="11"/>
      <c r="F1805" s="11"/>
      <c r="G1805" s="18"/>
      <c r="H1805" s="17">
        <f t="shared" si="28"/>
        <v>0</v>
      </c>
    </row>
    <row r="1806" spans="1:8" s="5" customFormat="1" ht="15" customHeight="1" x14ac:dyDescent="0.25">
      <c r="A1806" s="4"/>
      <c r="B1806" s="4"/>
      <c r="C1806" s="4"/>
      <c r="D1806" s="4"/>
      <c r="E1806" s="11"/>
      <c r="F1806" s="11"/>
      <c r="G1806" s="18"/>
      <c r="H1806" s="17">
        <f t="shared" si="28"/>
        <v>0</v>
      </c>
    </row>
    <row r="1807" spans="1:8" s="5" customFormat="1" ht="15" customHeight="1" x14ac:dyDescent="0.25">
      <c r="A1807" s="4"/>
      <c r="B1807" s="4"/>
      <c r="C1807" s="4"/>
      <c r="D1807" s="4"/>
      <c r="E1807" s="11"/>
      <c r="F1807" s="11"/>
      <c r="G1807" s="18"/>
      <c r="H1807" s="17">
        <f t="shared" si="28"/>
        <v>0</v>
      </c>
    </row>
    <row r="1808" spans="1:8" s="5" customFormat="1" ht="15" customHeight="1" x14ac:dyDescent="0.25">
      <c r="A1808" s="4"/>
      <c r="B1808" s="4"/>
      <c r="C1808" s="4"/>
      <c r="D1808" s="4"/>
      <c r="E1808" s="11"/>
      <c r="F1808" s="11"/>
      <c r="G1808" s="18"/>
      <c r="H1808" s="17">
        <f t="shared" si="28"/>
        <v>0</v>
      </c>
    </row>
    <row r="1809" spans="1:8" s="5" customFormat="1" ht="15" customHeight="1" x14ac:dyDescent="0.25">
      <c r="A1809" s="4"/>
      <c r="B1809" s="4"/>
      <c r="C1809" s="4"/>
      <c r="D1809" s="4"/>
      <c r="E1809" s="11"/>
      <c r="F1809" s="11"/>
      <c r="G1809" s="18"/>
      <c r="H1809" s="17">
        <f t="shared" si="28"/>
        <v>0</v>
      </c>
    </row>
    <row r="1810" spans="1:8" s="5" customFormat="1" ht="15" customHeight="1" x14ac:dyDescent="0.25">
      <c r="A1810" s="4"/>
      <c r="B1810" s="4"/>
      <c r="C1810" s="4"/>
      <c r="D1810" s="4"/>
      <c r="E1810" s="11"/>
      <c r="F1810" s="11"/>
      <c r="G1810" s="18"/>
      <c r="H1810" s="17">
        <f t="shared" si="28"/>
        <v>0</v>
      </c>
    </row>
    <row r="1811" spans="1:8" s="5" customFormat="1" ht="15" customHeight="1" x14ac:dyDescent="0.25">
      <c r="A1811" s="4"/>
      <c r="B1811" s="4"/>
      <c r="C1811" s="4"/>
      <c r="D1811" s="4"/>
      <c r="E1811" s="11"/>
      <c r="F1811" s="11"/>
      <c r="G1811" s="18"/>
      <c r="H1811" s="17">
        <f t="shared" si="28"/>
        <v>0</v>
      </c>
    </row>
    <row r="1812" spans="1:8" s="5" customFormat="1" ht="15" customHeight="1" x14ac:dyDescent="0.25">
      <c r="A1812" s="4"/>
      <c r="B1812" s="4"/>
      <c r="C1812" s="4"/>
      <c r="D1812" s="4"/>
      <c r="E1812" s="11"/>
      <c r="F1812" s="11"/>
      <c r="G1812" s="18"/>
      <c r="H1812" s="17">
        <f t="shared" si="28"/>
        <v>0</v>
      </c>
    </row>
    <row r="1813" spans="1:8" s="5" customFormat="1" ht="15" customHeight="1" x14ac:dyDescent="0.25">
      <c r="A1813" s="4"/>
      <c r="B1813" s="4"/>
      <c r="C1813" s="4"/>
      <c r="D1813" s="4"/>
      <c r="E1813" s="11"/>
      <c r="F1813" s="11"/>
      <c r="G1813" s="18"/>
      <c r="H1813" s="17">
        <f t="shared" si="28"/>
        <v>0</v>
      </c>
    </row>
    <row r="1814" spans="1:8" s="5" customFormat="1" ht="15" customHeight="1" x14ac:dyDescent="0.25">
      <c r="A1814" s="4"/>
      <c r="B1814" s="4"/>
      <c r="C1814" s="4"/>
      <c r="D1814" s="4"/>
      <c r="E1814" s="11"/>
      <c r="F1814" s="11"/>
      <c r="G1814" s="18"/>
      <c r="H1814" s="17">
        <f t="shared" si="28"/>
        <v>0</v>
      </c>
    </row>
    <row r="1815" spans="1:8" s="5" customFormat="1" ht="15" customHeight="1" x14ac:dyDescent="0.25">
      <c r="A1815" s="4"/>
      <c r="B1815" s="4"/>
      <c r="C1815" s="4"/>
      <c r="D1815" s="4"/>
      <c r="E1815" s="11"/>
      <c r="F1815" s="11"/>
      <c r="G1815" s="18"/>
      <c r="H1815" s="17">
        <f t="shared" si="28"/>
        <v>0</v>
      </c>
    </row>
    <row r="1816" spans="1:8" s="5" customFormat="1" ht="15" customHeight="1" x14ac:dyDescent="0.25">
      <c r="A1816" s="4"/>
      <c r="B1816" s="4"/>
      <c r="C1816" s="4"/>
      <c r="D1816" s="4"/>
      <c r="E1816" s="11"/>
      <c r="F1816" s="11"/>
      <c r="G1816" s="18"/>
      <c r="H1816" s="17">
        <f t="shared" si="28"/>
        <v>0</v>
      </c>
    </row>
    <row r="1817" spans="1:8" s="5" customFormat="1" ht="15" customHeight="1" x14ac:dyDescent="0.25">
      <c r="A1817" s="4"/>
      <c r="B1817" s="4"/>
      <c r="C1817" s="4"/>
      <c r="D1817" s="4"/>
      <c r="E1817" s="11"/>
      <c r="F1817" s="11"/>
      <c r="G1817" s="18"/>
      <c r="H1817" s="17">
        <f t="shared" si="28"/>
        <v>0</v>
      </c>
    </row>
    <row r="1818" spans="1:8" s="5" customFormat="1" ht="15" customHeight="1" x14ac:dyDescent="0.25">
      <c r="A1818" s="4"/>
      <c r="B1818" s="4"/>
      <c r="C1818" s="4"/>
      <c r="D1818" s="4"/>
      <c r="E1818" s="11"/>
      <c r="F1818" s="11"/>
      <c r="G1818" s="18"/>
      <c r="H1818" s="17">
        <f t="shared" si="28"/>
        <v>0</v>
      </c>
    </row>
    <row r="1819" spans="1:8" s="5" customFormat="1" ht="15" customHeight="1" x14ac:dyDescent="0.25">
      <c r="A1819" s="4"/>
      <c r="B1819" s="4"/>
      <c r="C1819" s="4"/>
      <c r="D1819" s="4"/>
      <c r="E1819" s="11"/>
      <c r="F1819" s="11"/>
      <c r="G1819" s="18"/>
      <c r="H1819" s="17">
        <f t="shared" si="28"/>
        <v>0</v>
      </c>
    </row>
    <row r="1820" spans="1:8" s="5" customFormat="1" ht="15" customHeight="1" x14ac:dyDescent="0.25">
      <c r="A1820" s="4"/>
      <c r="B1820" s="4"/>
      <c r="C1820" s="4"/>
      <c r="D1820" s="4"/>
      <c r="E1820" s="11"/>
      <c r="F1820" s="11"/>
      <c r="G1820" s="18"/>
      <c r="H1820" s="17">
        <f t="shared" si="28"/>
        <v>0</v>
      </c>
    </row>
    <row r="1821" spans="1:8" s="5" customFormat="1" ht="15" customHeight="1" x14ac:dyDescent="0.25">
      <c r="A1821" s="4"/>
      <c r="B1821" s="4"/>
      <c r="C1821" s="4"/>
      <c r="D1821" s="4"/>
      <c r="E1821" s="11"/>
      <c r="F1821" s="11"/>
      <c r="G1821" s="18"/>
      <c r="H1821" s="17">
        <f t="shared" si="28"/>
        <v>0</v>
      </c>
    </row>
    <row r="1822" spans="1:8" s="5" customFormat="1" ht="15" customHeight="1" x14ac:dyDescent="0.25">
      <c r="A1822" s="4"/>
      <c r="B1822" s="4"/>
      <c r="C1822" s="4"/>
      <c r="D1822" s="4"/>
      <c r="E1822" s="11"/>
      <c r="F1822" s="11"/>
      <c r="G1822" s="18"/>
      <c r="H1822" s="17">
        <f t="shared" si="28"/>
        <v>0</v>
      </c>
    </row>
    <row r="1823" spans="1:8" s="5" customFormat="1" ht="15" customHeight="1" x14ac:dyDescent="0.25">
      <c r="A1823" s="4"/>
      <c r="B1823" s="4"/>
      <c r="C1823" s="4"/>
      <c r="D1823" s="4"/>
      <c r="E1823" s="11"/>
      <c r="F1823" s="11"/>
      <c r="G1823" s="18"/>
      <c r="H1823" s="17">
        <f t="shared" si="28"/>
        <v>0</v>
      </c>
    </row>
    <row r="1824" spans="1:8" s="5" customFormat="1" ht="15" customHeight="1" x14ac:dyDescent="0.25">
      <c r="A1824" s="4"/>
      <c r="B1824" s="4"/>
      <c r="C1824" s="4"/>
      <c r="D1824" s="4"/>
      <c r="E1824" s="11"/>
      <c r="F1824" s="11"/>
      <c r="G1824" s="18"/>
      <c r="H1824" s="17">
        <f t="shared" si="28"/>
        <v>0</v>
      </c>
    </row>
    <row r="1825" spans="1:8" s="5" customFormat="1" ht="15" customHeight="1" x14ac:dyDescent="0.25">
      <c r="A1825" s="4"/>
      <c r="B1825" s="4"/>
      <c r="C1825" s="4"/>
      <c r="D1825" s="4"/>
      <c r="E1825" s="11"/>
      <c r="F1825" s="11"/>
      <c r="G1825" s="18"/>
      <c r="H1825" s="17">
        <f t="shared" si="28"/>
        <v>0</v>
      </c>
    </row>
    <row r="1826" spans="1:8" s="5" customFormat="1" ht="15" customHeight="1" x14ac:dyDescent="0.25">
      <c r="A1826" s="4"/>
      <c r="B1826" s="4"/>
      <c r="C1826" s="4"/>
      <c r="D1826" s="4"/>
      <c r="E1826" s="11"/>
      <c r="F1826" s="11"/>
      <c r="G1826" s="18"/>
      <c r="H1826" s="17">
        <f t="shared" si="28"/>
        <v>0</v>
      </c>
    </row>
    <row r="1827" spans="1:8" s="5" customFormat="1" ht="15" customHeight="1" x14ac:dyDescent="0.25">
      <c r="A1827" s="4"/>
      <c r="B1827" s="4"/>
      <c r="C1827" s="4"/>
      <c r="D1827" s="4"/>
      <c r="E1827" s="11"/>
      <c r="F1827" s="11"/>
      <c r="G1827" s="18"/>
      <c r="H1827" s="17">
        <f t="shared" si="28"/>
        <v>0</v>
      </c>
    </row>
    <row r="1828" spans="1:8" s="5" customFormat="1" ht="15" customHeight="1" x14ac:dyDescent="0.25">
      <c r="A1828" s="4"/>
      <c r="B1828" s="4"/>
      <c r="C1828" s="4"/>
      <c r="D1828" s="4"/>
      <c r="E1828" s="11"/>
      <c r="F1828" s="11"/>
      <c r="G1828" s="18"/>
      <c r="H1828" s="17">
        <f t="shared" si="28"/>
        <v>0</v>
      </c>
    </row>
    <row r="1829" spans="1:8" s="5" customFormat="1" ht="15" customHeight="1" x14ac:dyDescent="0.25">
      <c r="A1829" s="4"/>
      <c r="B1829" s="4"/>
      <c r="C1829" s="4"/>
      <c r="D1829" s="4"/>
      <c r="E1829" s="11"/>
      <c r="F1829" s="11"/>
      <c r="G1829" s="18"/>
      <c r="H1829" s="17">
        <f t="shared" si="28"/>
        <v>0</v>
      </c>
    </row>
    <row r="1830" spans="1:8" s="5" customFormat="1" ht="15" customHeight="1" x14ac:dyDescent="0.25">
      <c r="A1830" s="4"/>
      <c r="B1830" s="4"/>
      <c r="C1830" s="4"/>
      <c r="D1830" s="4"/>
      <c r="E1830" s="11"/>
      <c r="F1830" s="11"/>
      <c r="G1830" s="18"/>
      <c r="H1830" s="17">
        <f t="shared" si="28"/>
        <v>0</v>
      </c>
    </row>
    <row r="1831" spans="1:8" s="5" customFormat="1" ht="15" customHeight="1" x14ac:dyDescent="0.25">
      <c r="A1831" s="4"/>
      <c r="B1831" s="4"/>
      <c r="C1831" s="4"/>
      <c r="D1831" s="4"/>
      <c r="E1831" s="11"/>
      <c r="F1831" s="11"/>
      <c r="G1831" s="18"/>
      <c r="H1831" s="17">
        <f t="shared" si="28"/>
        <v>0</v>
      </c>
    </row>
    <row r="1832" spans="1:8" s="5" customFormat="1" ht="15" customHeight="1" x14ac:dyDescent="0.25">
      <c r="A1832" s="4"/>
      <c r="B1832" s="4"/>
      <c r="C1832" s="4"/>
      <c r="D1832" s="4"/>
      <c r="E1832" s="11"/>
      <c r="F1832" s="11"/>
      <c r="G1832" s="18"/>
      <c r="H1832" s="17">
        <f t="shared" si="28"/>
        <v>0</v>
      </c>
    </row>
    <row r="1833" spans="1:8" s="5" customFormat="1" ht="15" customHeight="1" x14ac:dyDescent="0.25">
      <c r="A1833" s="4"/>
      <c r="B1833" s="4"/>
      <c r="C1833" s="4"/>
      <c r="D1833" s="4"/>
      <c r="E1833" s="11"/>
      <c r="F1833" s="11"/>
      <c r="G1833" s="18"/>
      <c r="H1833" s="17">
        <f t="shared" si="28"/>
        <v>0</v>
      </c>
    </row>
    <row r="1834" spans="1:8" s="5" customFormat="1" ht="15" customHeight="1" x14ac:dyDescent="0.25">
      <c r="A1834" s="4"/>
      <c r="B1834" s="4"/>
      <c r="C1834" s="4"/>
      <c r="D1834" s="4"/>
      <c r="E1834" s="11"/>
      <c r="F1834" s="11"/>
      <c r="G1834" s="18"/>
      <c r="H1834" s="17">
        <f t="shared" si="28"/>
        <v>0</v>
      </c>
    </row>
    <row r="1835" spans="1:8" s="5" customFormat="1" ht="15" customHeight="1" x14ac:dyDescent="0.25">
      <c r="A1835" s="4"/>
      <c r="B1835" s="4"/>
      <c r="C1835" s="4"/>
      <c r="D1835" s="4"/>
      <c r="E1835" s="11"/>
      <c r="F1835" s="11"/>
      <c r="G1835" s="18"/>
      <c r="H1835" s="17">
        <f t="shared" si="28"/>
        <v>0</v>
      </c>
    </row>
    <row r="1836" spans="1:8" s="5" customFormat="1" ht="15" customHeight="1" x14ac:dyDescent="0.25">
      <c r="A1836" s="4"/>
      <c r="B1836" s="4"/>
      <c r="C1836" s="4"/>
      <c r="D1836" s="4"/>
      <c r="E1836" s="11"/>
      <c r="F1836" s="11"/>
      <c r="G1836" s="18"/>
      <c r="H1836" s="17">
        <f t="shared" si="28"/>
        <v>0</v>
      </c>
    </row>
    <row r="1837" spans="1:8" s="5" customFormat="1" ht="15" customHeight="1" x14ac:dyDescent="0.25">
      <c r="A1837" s="4"/>
      <c r="B1837" s="4"/>
      <c r="C1837" s="4"/>
      <c r="D1837" s="4"/>
      <c r="E1837" s="11"/>
      <c r="F1837" s="11"/>
      <c r="G1837" s="18"/>
      <c r="H1837" s="17">
        <f t="shared" si="28"/>
        <v>0</v>
      </c>
    </row>
    <row r="1838" spans="1:8" s="5" customFormat="1" ht="15" customHeight="1" x14ac:dyDescent="0.25">
      <c r="A1838" s="4"/>
      <c r="B1838" s="4"/>
      <c r="C1838" s="4"/>
      <c r="D1838" s="4"/>
      <c r="E1838" s="11"/>
      <c r="F1838" s="11"/>
      <c r="G1838" s="18"/>
      <c r="H1838" s="17">
        <f t="shared" si="28"/>
        <v>0</v>
      </c>
    </row>
    <row r="1839" spans="1:8" s="5" customFormat="1" ht="15" customHeight="1" x14ac:dyDescent="0.25">
      <c r="A1839" s="4"/>
      <c r="B1839" s="4"/>
      <c r="C1839" s="4"/>
      <c r="D1839" s="4"/>
      <c r="E1839" s="11"/>
      <c r="F1839" s="11"/>
      <c r="G1839" s="18"/>
      <c r="H1839" s="17">
        <f t="shared" si="28"/>
        <v>0</v>
      </c>
    </row>
    <row r="1840" spans="1:8" s="5" customFormat="1" ht="15" customHeight="1" x14ac:dyDescent="0.25">
      <c r="A1840" s="4"/>
      <c r="B1840" s="4"/>
      <c r="C1840" s="4"/>
      <c r="D1840" s="4"/>
      <c r="E1840" s="11"/>
      <c r="F1840" s="11"/>
      <c r="G1840" s="18"/>
      <c r="H1840" s="17">
        <f t="shared" si="28"/>
        <v>0</v>
      </c>
    </row>
    <row r="1841" spans="1:8" s="5" customFormat="1" ht="15" customHeight="1" x14ac:dyDescent="0.25">
      <c r="A1841" s="4"/>
      <c r="B1841" s="4"/>
      <c r="C1841" s="4"/>
      <c r="D1841" s="4"/>
      <c r="E1841" s="11"/>
      <c r="F1841" s="11"/>
      <c r="G1841" s="18"/>
      <c r="H1841" s="17">
        <f t="shared" si="28"/>
        <v>0</v>
      </c>
    </row>
    <row r="1842" spans="1:8" s="5" customFormat="1" ht="15" customHeight="1" x14ac:dyDescent="0.25">
      <c r="A1842" s="4"/>
      <c r="B1842" s="4"/>
      <c r="C1842" s="4"/>
      <c r="D1842" s="4"/>
      <c r="E1842" s="11"/>
      <c r="F1842" s="11"/>
      <c r="G1842" s="18"/>
      <c r="H1842" s="17">
        <f t="shared" si="28"/>
        <v>0</v>
      </c>
    </row>
    <row r="1843" spans="1:8" s="5" customFormat="1" ht="15" customHeight="1" x14ac:dyDescent="0.25">
      <c r="A1843" s="4"/>
      <c r="B1843" s="4"/>
      <c r="C1843" s="4"/>
      <c r="D1843" s="4"/>
      <c r="E1843" s="11"/>
      <c r="F1843" s="11"/>
      <c r="G1843" s="18"/>
      <c r="H1843" s="17">
        <f t="shared" si="28"/>
        <v>0</v>
      </c>
    </row>
    <row r="1844" spans="1:8" s="5" customFormat="1" ht="15" customHeight="1" x14ac:dyDescent="0.25">
      <c r="A1844" s="4"/>
      <c r="B1844" s="4"/>
      <c r="C1844" s="4"/>
      <c r="D1844" s="4"/>
      <c r="E1844" s="11"/>
      <c r="F1844" s="11"/>
      <c r="G1844" s="18"/>
      <c r="H1844" s="17">
        <f t="shared" si="28"/>
        <v>0</v>
      </c>
    </row>
    <row r="1845" spans="1:8" s="5" customFormat="1" ht="15" customHeight="1" x14ac:dyDescent="0.25">
      <c r="A1845" s="4"/>
      <c r="B1845" s="4"/>
      <c r="C1845" s="4"/>
      <c r="D1845" s="4"/>
      <c r="E1845" s="11"/>
      <c r="F1845" s="11"/>
      <c r="G1845" s="18"/>
      <c r="H1845" s="17">
        <f t="shared" si="28"/>
        <v>0</v>
      </c>
    </row>
    <row r="1846" spans="1:8" s="5" customFormat="1" ht="15" customHeight="1" x14ac:dyDescent="0.25">
      <c r="A1846" s="4"/>
      <c r="B1846" s="4"/>
      <c r="C1846" s="4"/>
      <c r="D1846" s="4"/>
      <c r="E1846" s="11"/>
      <c r="F1846" s="11"/>
      <c r="G1846" s="18"/>
      <c r="H1846" s="17">
        <f t="shared" si="28"/>
        <v>0</v>
      </c>
    </row>
    <row r="1847" spans="1:8" s="5" customFormat="1" ht="15" customHeight="1" x14ac:dyDescent="0.25">
      <c r="A1847" s="4"/>
      <c r="B1847" s="4"/>
      <c r="C1847" s="4"/>
      <c r="D1847" s="4"/>
      <c r="E1847" s="11"/>
      <c r="F1847" s="11"/>
      <c r="G1847" s="18"/>
      <c r="H1847" s="17">
        <f t="shared" si="28"/>
        <v>0</v>
      </c>
    </row>
    <row r="1848" spans="1:8" s="5" customFormat="1" ht="15" customHeight="1" x14ac:dyDescent="0.25">
      <c r="A1848" s="4"/>
      <c r="B1848" s="4"/>
      <c r="C1848" s="4"/>
      <c r="D1848" s="4"/>
      <c r="E1848" s="11"/>
      <c r="F1848" s="11"/>
      <c r="G1848" s="18"/>
      <c r="H1848" s="17">
        <f t="shared" si="28"/>
        <v>0</v>
      </c>
    </row>
    <row r="1849" spans="1:8" s="5" customFormat="1" ht="15" customHeight="1" x14ac:dyDescent="0.25">
      <c r="A1849" s="4"/>
      <c r="B1849" s="4"/>
      <c r="C1849" s="4"/>
      <c r="D1849" s="4"/>
      <c r="E1849" s="11"/>
      <c r="F1849" s="11"/>
      <c r="G1849" s="18"/>
      <c r="H1849" s="17">
        <f t="shared" si="28"/>
        <v>0</v>
      </c>
    </row>
    <row r="1850" spans="1:8" s="5" customFormat="1" ht="15" customHeight="1" x14ac:dyDescent="0.25">
      <c r="A1850" s="4"/>
      <c r="B1850" s="4"/>
      <c r="C1850" s="4"/>
      <c r="D1850" s="4"/>
      <c r="E1850" s="11"/>
      <c r="F1850" s="11"/>
      <c r="G1850" s="18"/>
      <c r="H1850" s="17">
        <f t="shared" si="28"/>
        <v>0</v>
      </c>
    </row>
    <row r="1851" spans="1:8" s="5" customFormat="1" ht="15" customHeight="1" x14ac:dyDescent="0.25">
      <c r="A1851" s="4"/>
      <c r="B1851" s="4"/>
      <c r="C1851" s="4"/>
      <c r="D1851" s="4"/>
      <c r="E1851" s="11"/>
      <c r="F1851" s="11"/>
      <c r="G1851" s="18"/>
      <c r="H1851" s="17">
        <f t="shared" si="28"/>
        <v>0</v>
      </c>
    </row>
    <row r="1852" spans="1:8" s="5" customFormat="1" ht="15" customHeight="1" x14ac:dyDescent="0.25">
      <c r="A1852" s="4"/>
      <c r="B1852" s="4"/>
      <c r="C1852" s="4"/>
      <c r="D1852" s="4"/>
      <c r="E1852" s="11"/>
      <c r="F1852" s="11"/>
      <c r="G1852" s="18"/>
      <c r="H1852" s="17">
        <f t="shared" si="28"/>
        <v>0</v>
      </c>
    </row>
    <row r="1853" spans="1:8" s="5" customFormat="1" ht="15" customHeight="1" x14ac:dyDescent="0.25">
      <c r="A1853" s="4"/>
      <c r="B1853" s="4"/>
      <c r="C1853" s="4"/>
      <c r="D1853" s="4"/>
      <c r="E1853" s="11"/>
      <c r="F1853" s="11"/>
      <c r="G1853" s="18"/>
      <c r="H1853" s="17">
        <f t="shared" si="28"/>
        <v>0</v>
      </c>
    </row>
    <row r="1854" spans="1:8" s="5" customFormat="1" ht="15" customHeight="1" x14ac:dyDescent="0.25">
      <c r="A1854" s="4"/>
      <c r="B1854" s="4"/>
      <c r="C1854" s="4"/>
      <c r="D1854" s="4"/>
      <c r="E1854" s="11"/>
      <c r="F1854" s="11"/>
      <c r="G1854" s="18"/>
      <c r="H1854" s="17">
        <f t="shared" si="28"/>
        <v>0</v>
      </c>
    </row>
    <row r="1855" spans="1:8" s="5" customFormat="1" ht="15" customHeight="1" x14ac:dyDescent="0.25">
      <c r="A1855" s="4"/>
      <c r="B1855" s="4"/>
      <c r="C1855" s="4"/>
      <c r="D1855" s="4"/>
      <c r="E1855" s="11"/>
      <c r="F1855" s="11"/>
      <c r="G1855" s="18"/>
      <c r="H1855" s="17">
        <f t="shared" si="28"/>
        <v>0</v>
      </c>
    </row>
    <row r="1856" spans="1:8" s="5" customFormat="1" ht="15" customHeight="1" x14ac:dyDescent="0.25">
      <c r="A1856" s="4"/>
      <c r="B1856" s="4"/>
      <c r="C1856" s="4"/>
      <c r="D1856" s="4"/>
      <c r="E1856" s="11"/>
      <c r="F1856" s="11"/>
      <c r="G1856" s="18"/>
      <c r="H1856" s="17">
        <f t="shared" si="28"/>
        <v>0</v>
      </c>
    </row>
    <row r="1857" spans="1:8" s="5" customFormat="1" ht="15" customHeight="1" x14ac:dyDescent="0.25">
      <c r="A1857" s="4"/>
      <c r="B1857" s="4"/>
      <c r="C1857" s="4"/>
      <c r="D1857" s="4"/>
      <c r="E1857" s="11"/>
      <c r="F1857" s="11"/>
      <c r="G1857" s="18"/>
      <c r="H1857" s="17">
        <f t="shared" si="28"/>
        <v>0</v>
      </c>
    </row>
    <row r="1858" spans="1:8" s="5" customFormat="1" ht="15" customHeight="1" x14ac:dyDescent="0.25">
      <c r="A1858" s="4"/>
      <c r="B1858" s="4"/>
      <c r="C1858" s="4"/>
      <c r="D1858" s="4"/>
      <c r="E1858" s="11"/>
      <c r="F1858" s="11"/>
      <c r="G1858" s="18"/>
      <c r="H1858" s="17">
        <f t="shared" si="28"/>
        <v>0</v>
      </c>
    </row>
    <row r="1859" spans="1:8" s="5" customFormat="1" ht="15" customHeight="1" x14ac:dyDescent="0.25">
      <c r="A1859" s="4"/>
      <c r="B1859" s="4"/>
      <c r="C1859" s="4"/>
      <c r="D1859" s="4"/>
      <c r="E1859" s="11"/>
      <c r="F1859" s="11"/>
      <c r="G1859" s="18"/>
      <c r="H1859" s="17">
        <f t="shared" si="28"/>
        <v>0</v>
      </c>
    </row>
    <row r="1860" spans="1:8" s="5" customFormat="1" ht="15" customHeight="1" x14ac:dyDescent="0.25">
      <c r="A1860" s="4"/>
      <c r="B1860" s="4"/>
      <c r="C1860" s="4"/>
      <c r="D1860" s="4"/>
      <c r="E1860" s="11"/>
      <c r="F1860" s="11"/>
      <c r="G1860" s="18"/>
      <c r="H1860" s="17">
        <f t="shared" si="28"/>
        <v>0</v>
      </c>
    </row>
    <row r="1861" spans="1:8" s="5" customFormat="1" ht="15" customHeight="1" x14ac:dyDescent="0.25">
      <c r="A1861" s="4"/>
      <c r="B1861" s="4"/>
      <c r="C1861" s="4"/>
      <c r="D1861" s="4"/>
      <c r="E1861" s="11"/>
      <c r="F1861" s="11"/>
      <c r="G1861" s="18"/>
      <c r="H1861" s="17">
        <f t="shared" si="28"/>
        <v>0</v>
      </c>
    </row>
    <row r="1862" spans="1:8" s="5" customFormat="1" ht="15" customHeight="1" x14ac:dyDescent="0.25">
      <c r="A1862" s="4"/>
      <c r="B1862" s="4"/>
      <c r="C1862" s="4"/>
      <c r="D1862" s="4"/>
      <c r="E1862" s="11"/>
      <c r="F1862" s="11"/>
      <c r="G1862" s="18"/>
      <c r="H1862" s="17">
        <f t="shared" ref="H1862:H1925" si="29">E1862*G1862</f>
        <v>0</v>
      </c>
    </row>
    <row r="1863" spans="1:8" s="5" customFormat="1" ht="15" customHeight="1" x14ac:dyDescent="0.25">
      <c r="A1863" s="4"/>
      <c r="B1863" s="4"/>
      <c r="C1863" s="4"/>
      <c r="D1863" s="4"/>
      <c r="E1863" s="11"/>
      <c r="F1863" s="11"/>
      <c r="G1863" s="18"/>
      <c r="H1863" s="17">
        <f t="shared" si="29"/>
        <v>0</v>
      </c>
    </row>
    <row r="1864" spans="1:8" s="5" customFormat="1" ht="15" customHeight="1" x14ac:dyDescent="0.25">
      <c r="A1864" s="4"/>
      <c r="B1864" s="4"/>
      <c r="C1864" s="4"/>
      <c r="D1864" s="4"/>
      <c r="E1864" s="11"/>
      <c r="F1864" s="11"/>
      <c r="G1864" s="18"/>
      <c r="H1864" s="17">
        <f t="shared" si="29"/>
        <v>0</v>
      </c>
    </row>
    <row r="1865" spans="1:8" s="5" customFormat="1" ht="15" customHeight="1" x14ac:dyDescent="0.25">
      <c r="A1865" s="4"/>
      <c r="B1865" s="4"/>
      <c r="C1865" s="4"/>
      <c r="D1865" s="4"/>
      <c r="E1865" s="11"/>
      <c r="F1865" s="11"/>
      <c r="G1865" s="18"/>
      <c r="H1865" s="17">
        <f t="shared" si="29"/>
        <v>0</v>
      </c>
    </row>
    <row r="1866" spans="1:8" s="5" customFormat="1" ht="15" customHeight="1" x14ac:dyDescent="0.25">
      <c r="A1866" s="4"/>
      <c r="B1866" s="4"/>
      <c r="C1866" s="4"/>
      <c r="D1866" s="4"/>
      <c r="E1866" s="11"/>
      <c r="F1866" s="11"/>
      <c r="G1866" s="18"/>
      <c r="H1866" s="17">
        <f t="shared" si="29"/>
        <v>0</v>
      </c>
    </row>
    <row r="1867" spans="1:8" s="5" customFormat="1" ht="15" customHeight="1" x14ac:dyDescent="0.25">
      <c r="A1867" s="4"/>
      <c r="B1867" s="4"/>
      <c r="C1867" s="4"/>
      <c r="D1867" s="4"/>
      <c r="E1867" s="11"/>
      <c r="F1867" s="11"/>
      <c r="G1867" s="18"/>
      <c r="H1867" s="17">
        <f t="shared" si="29"/>
        <v>0</v>
      </c>
    </row>
    <row r="1868" spans="1:8" s="5" customFormat="1" ht="15" customHeight="1" x14ac:dyDescent="0.25">
      <c r="A1868" s="4"/>
      <c r="B1868" s="4"/>
      <c r="C1868" s="4"/>
      <c r="D1868" s="4"/>
      <c r="E1868" s="11"/>
      <c r="F1868" s="11"/>
      <c r="G1868" s="18"/>
      <c r="H1868" s="17">
        <f t="shared" si="29"/>
        <v>0</v>
      </c>
    </row>
    <row r="1869" spans="1:8" s="5" customFormat="1" ht="15" customHeight="1" x14ac:dyDescent="0.25">
      <c r="A1869" s="4"/>
      <c r="B1869" s="4"/>
      <c r="C1869" s="4"/>
      <c r="D1869" s="4"/>
      <c r="E1869" s="11"/>
      <c r="F1869" s="11"/>
      <c r="G1869" s="18"/>
      <c r="H1869" s="17">
        <f t="shared" si="29"/>
        <v>0</v>
      </c>
    </row>
    <row r="1870" spans="1:8" s="5" customFormat="1" ht="15" customHeight="1" x14ac:dyDescent="0.25">
      <c r="A1870" s="4"/>
      <c r="B1870" s="4"/>
      <c r="C1870" s="4"/>
      <c r="D1870" s="4"/>
      <c r="E1870" s="11"/>
      <c r="F1870" s="11"/>
      <c r="G1870" s="18"/>
      <c r="H1870" s="17">
        <f t="shared" si="29"/>
        <v>0</v>
      </c>
    </row>
    <row r="1871" spans="1:8" s="5" customFormat="1" ht="15" customHeight="1" x14ac:dyDescent="0.25">
      <c r="A1871" s="4"/>
      <c r="B1871" s="4"/>
      <c r="C1871" s="4"/>
      <c r="D1871" s="4"/>
      <c r="E1871" s="11"/>
      <c r="F1871" s="11"/>
      <c r="G1871" s="18"/>
      <c r="H1871" s="17">
        <f t="shared" si="29"/>
        <v>0</v>
      </c>
    </row>
    <row r="1872" spans="1:8" s="5" customFormat="1" ht="15" customHeight="1" x14ac:dyDescent="0.25">
      <c r="A1872" s="4"/>
      <c r="B1872" s="4"/>
      <c r="C1872" s="4"/>
      <c r="D1872" s="4"/>
      <c r="E1872" s="11"/>
      <c r="F1872" s="11"/>
      <c r="G1872" s="18"/>
      <c r="H1872" s="17">
        <f t="shared" si="29"/>
        <v>0</v>
      </c>
    </row>
    <row r="1873" spans="1:8" s="5" customFormat="1" ht="15" customHeight="1" x14ac:dyDescent="0.25">
      <c r="A1873" s="4"/>
      <c r="B1873" s="4"/>
      <c r="C1873" s="4"/>
      <c r="D1873" s="4"/>
      <c r="E1873" s="11"/>
      <c r="F1873" s="11"/>
      <c r="G1873" s="18"/>
      <c r="H1873" s="17">
        <f t="shared" si="29"/>
        <v>0</v>
      </c>
    </row>
    <row r="1874" spans="1:8" s="5" customFormat="1" ht="15" customHeight="1" x14ac:dyDescent="0.25">
      <c r="A1874" s="4"/>
      <c r="B1874" s="4"/>
      <c r="C1874" s="4"/>
      <c r="D1874" s="4"/>
      <c r="E1874" s="11"/>
      <c r="F1874" s="11"/>
      <c r="G1874" s="18"/>
      <c r="H1874" s="17">
        <f t="shared" si="29"/>
        <v>0</v>
      </c>
    </row>
    <row r="1875" spans="1:8" s="5" customFormat="1" ht="15" customHeight="1" x14ac:dyDescent="0.25">
      <c r="A1875" s="4"/>
      <c r="B1875" s="4"/>
      <c r="C1875" s="4"/>
      <c r="D1875" s="4"/>
      <c r="E1875" s="11"/>
      <c r="F1875" s="11"/>
      <c r="G1875" s="18"/>
      <c r="H1875" s="17">
        <f t="shared" si="29"/>
        <v>0</v>
      </c>
    </row>
    <row r="1876" spans="1:8" s="5" customFormat="1" ht="15" customHeight="1" x14ac:dyDescent="0.25">
      <c r="A1876" s="4"/>
      <c r="B1876" s="4"/>
      <c r="C1876" s="4"/>
      <c r="D1876" s="4"/>
      <c r="E1876" s="11"/>
      <c r="F1876" s="11"/>
      <c r="G1876" s="18"/>
      <c r="H1876" s="17">
        <f t="shared" si="29"/>
        <v>0</v>
      </c>
    </row>
    <row r="1877" spans="1:8" s="5" customFormat="1" ht="15" customHeight="1" x14ac:dyDescent="0.25">
      <c r="A1877" s="4"/>
      <c r="B1877" s="4"/>
      <c r="C1877" s="4"/>
      <c r="D1877" s="4"/>
      <c r="E1877" s="11"/>
      <c r="F1877" s="11"/>
      <c r="G1877" s="18"/>
      <c r="H1877" s="17">
        <f t="shared" si="29"/>
        <v>0</v>
      </c>
    </row>
    <row r="1878" spans="1:8" s="5" customFormat="1" ht="15" customHeight="1" x14ac:dyDescent="0.25">
      <c r="A1878" s="4"/>
      <c r="B1878" s="4"/>
      <c r="C1878" s="4"/>
      <c r="D1878" s="4"/>
      <c r="E1878" s="11"/>
      <c r="F1878" s="11"/>
      <c r="G1878" s="18"/>
      <c r="H1878" s="17">
        <f t="shared" si="29"/>
        <v>0</v>
      </c>
    </row>
    <row r="1879" spans="1:8" s="5" customFormat="1" ht="15" customHeight="1" x14ac:dyDescent="0.25">
      <c r="A1879" s="4"/>
      <c r="B1879" s="4"/>
      <c r="C1879" s="4"/>
      <c r="D1879" s="4"/>
      <c r="E1879" s="11"/>
      <c r="F1879" s="11"/>
      <c r="G1879" s="18"/>
      <c r="H1879" s="17">
        <f t="shared" si="29"/>
        <v>0</v>
      </c>
    </row>
    <row r="1880" spans="1:8" s="5" customFormat="1" ht="15" customHeight="1" x14ac:dyDescent="0.25">
      <c r="A1880" s="4"/>
      <c r="B1880" s="4"/>
      <c r="C1880" s="4"/>
      <c r="D1880" s="4"/>
      <c r="E1880" s="11"/>
      <c r="F1880" s="11"/>
      <c r="G1880" s="18"/>
      <c r="H1880" s="17">
        <f t="shared" si="29"/>
        <v>0</v>
      </c>
    </row>
    <row r="1881" spans="1:8" s="5" customFormat="1" ht="15" customHeight="1" x14ac:dyDescent="0.25">
      <c r="A1881" s="4"/>
      <c r="B1881" s="4"/>
      <c r="C1881" s="4"/>
      <c r="D1881" s="4"/>
      <c r="E1881" s="11"/>
      <c r="F1881" s="11"/>
      <c r="G1881" s="18"/>
      <c r="H1881" s="17">
        <f t="shared" si="29"/>
        <v>0</v>
      </c>
    </row>
    <row r="1882" spans="1:8" s="5" customFormat="1" ht="15" customHeight="1" x14ac:dyDescent="0.25">
      <c r="A1882" s="4"/>
      <c r="B1882" s="4"/>
      <c r="C1882" s="4"/>
      <c r="D1882" s="4"/>
      <c r="E1882" s="11"/>
      <c r="F1882" s="11"/>
      <c r="G1882" s="18"/>
      <c r="H1882" s="17">
        <f t="shared" si="29"/>
        <v>0</v>
      </c>
    </row>
    <row r="1883" spans="1:8" s="5" customFormat="1" ht="15" customHeight="1" x14ac:dyDescent="0.25">
      <c r="A1883" s="4"/>
      <c r="B1883" s="4"/>
      <c r="C1883" s="4"/>
      <c r="D1883" s="4"/>
      <c r="E1883" s="11"/>
      <c r="F1883" s="11"/>
      <c r="G1883" s="18"/>
      <c r="H1883" s="17">
        <f t="shared" si="29"/>
        <v>0</v>
      </c>
    </row>
    <row r="1884" spans="1:8" s="5" customFormat="1" ht="15" customHeight="1" x14ac:dyDescent="0.25">
      <c r="A1884" s="4"/>
      <c r="B1884" s="4"/>
      <c r="C1884" s="4"/>
      <c r="D1884" s="4"/>
      <c r="E1884" s="11"/>
      <c r="F1884" s="11"/>
      <c r="G1884" s="18"/>
      <c r="H1884" s="17">
        <f t="shared" si="29"/>
        <v>0</v>
      </c>
    </row>
    <row r="1885" spans="1:8" s="5" customFormat="1" ht="15" customHeight="1" x14ac:dyDescent="0.25">
      <c r="A1885" s="4"/>
      <c r="B1885" s="4"/>
      <c r="C1885" s="4"/>
      <c r="D1885" s="4"/>
      <c r="E1885" s="11"/>
      <c r="F1885" s="11"/>
      <c r="G1885" s="18"/>
      <c r="H1885" s="17">
        <f t="shared" si="29"/>
        <v>0</v>
      </c>
    </row>
    <row r="1886" spans="1:8" s="5" customFormat="1" ht="15" customHeight="1" x14ac:dyDescent="0.25">
      <c r="A1886" s="4"/>
      <c r="B1886" s="4"/>
      <c r="C1886" s="4"/>
      <c r="D1886" s="4"/>
      <c r="E1886" s="11"/>
      <c r="F1886" s="11"/>
      <c r="G1886" s="18"/>
      <c r="H1886" s="17">
        <f t="shared" si="29"/>
        <v>0</v>
      </c>
    </row>
    <row r="1887" spans="1:8" s="5" customFormat="1" ht="15" customHeight="1" x14ac:dyDescent="0.25">
      <c r="A1887" s="4"/>
      <c r="B1887" s="4"/>
      <c r="C1887" s="4"/>
      <c r="D1887" s="4"/>
      <c r="E1887" s="11"/>
      <c r="F1887" s="11"/>
      <c r="G1887" s="18"/>
      <c r="H1887" s="17">
        <f t="shared" si="29"/>
        <v>0</v>
      </c>
    </row>
    <row r="1888" spans="1:8" s="5" customFormat="1" ht="15" customHeight="1" x14ac:dyDescent="0.25">
      <c r="A1888" s="4"/>
      <c r="B1888" s="4"/>
      <c r="C1888" s="4"/>
      <c r="D1888" s="4"/>
      <c r="E1888" s="11"/>
      <c r="F1888" s="11"/>
      <c r="G1888" s="18"/>
      <c r="H1888" s="17">
        <f t="shared" si="29"/>
        <v>0</v>
      </c>
    </row>
    <row r="1889" spans="1:8" s="5" customFormat="1" ht="15" customHeight="1" x14ac:dyDescent="0.25">
      <c r="A1889" s="4"/>
      <c r="B1889" s="4"/>
      <c r="C1889" s="4"/>
      <c r="D1889" s="4"/>
      <c r="E1889" s="11"/>
      <c r="F1889" s="11"/>
      <c r="G1889" s="18"/>
      <c r="H1889" s="17">
        <f t="shared" si="29"/>
        <v>0</v>
      </c>
    </row>
    <row r="1890" spans="1:8" s="5" customFormat="1" ht="15" customHeight="1" x14ac:dyDescent="0.25">
      <c r="A1890" s="4"/>
      <c r="B1890" s="4"/>
      <c r="C1890" s="4"/>
      <c r="D1890" s="4"/>
      <c r="E1890" s="11"/>
      <c r="F1890" s="11"/>
      <c r="G1890" s="18"/>
      <c r="H1890" s="17">
        <f t="shared" si="29"/>
        <v>0</v>
      </c>
    </row>
    <row r="1891" spans="1:8" s="5" customFormat="1" ht="15" customHeight="1" x14ac:dyDescent="0.25">
      <c r="A1891" s="4"/>
      <c r="B1891" s="4"/>
      <c r="C1891" s="4"/>
      <c r="D1891" s="4"/>
      <c r="E1891" s="11"/>
      <c r="F1891" s="11"/>
      <c r="G1891" s="18"/>
      <c r="H1891" s="17">
        <f t="shared" si="29"/>
        <v>0</v>
      </c>
    </row>
    <row r="1892" spans="1:8" s="5" customFormat="1" ht="15" customHeight="1" x14ac:dyDescent="0.25">
      <c r="A1892" s="4"/>
      <c r="B1892" s="4"/>
      <c r="C1892" s="4"/>
      <c r="D1892" s="4"/>
      <c r="E1892" s="11"/>
      <c r="F1892" s="11"/>
      <c r="G1892" s="18"/>
      <c r="H1892" s="17">
        <f t="shared" si="29"/>
        <v>0</v>
      </c>
    </row>
    <row r="1893" spans="1:8" s="5" customFormat="1" ht="15" customHeight="1" x14ac:dyDescent="0.25">
      <c r="A1893" s="4"/>
      <c r="B1893" s="4"/>
      <c r="C1893" s="4"/>
      <c r="D1893" s="4"/>
      <c r="E1893" s="11"/>
      <c r="F1893" s="11"/>
      <c r="G1893" s="18"/>
      <c r="H1893" s="17">
        <f t="shared" si="29"/>
        <v>0</v>
      </c>
    </row>
    <row r="1894" spans="1:8" s="5" customFormat="1" ht="15" customHeight="1" x14ac:dyDescent="0.25">
      <c r="A1894" s="4"/>
      <c r="B1894" s="4"/>
      <c r="C1894" s="4"/>
      <c r="D1894" s="4"/>
      <c r="E1894" s="11"/>
      <c r="F1894" s="11"/>
      <c r="G1894" s="18"/>
      <c r="H1894" s="17">
        <f t="shared" si="29"/>
        <v>0</v>
      </c>
    </row>
    <row r="1895" spans="1:8" s="5" customFormat="1" ht="15" customHeight="1" x14ac:dyDescent="0.25">
      <c r="A1895" s="4"/>
      <c r="B1895" s="4"/>
      <c r="C1895" s="4"/>
      <c r="D1895" s="4"/>
      <c r="E1895" s="11"/>
      <c r="F1895" s="11"/>
      <c r="G1895" s="18"/>
      <c r="H1895" s="17">
        <f t="shared" si="29"/>
        <v>0</v>
      </c>
    </row>
    <row r="1896" spans="1:8" s="5" customFormat="1" ht="15" customHeight="1" x14ac:dyDescent="0.25">
      <c r="A1896" s="4"/>
      <c r="B1896" s="4"/>
      <c r="C1896" s="4"/>
      <c r="D1896" s="4"/>
      <c r="E1896" s="11"/>
      <c r="F1896" s="11"/>
      <c r="G1896" s="18"/>
      <c r="H1896" s="17">
        <f t="shared" si="29"/>
        <v>0</v>
      </c>
    </row>
    <row r="1897" spans="1:8" s="5" customFormat="1" ht="15" customHeight="1" x14ac:dyDescent="0.25">
      <c r="A1897" s="4"/>
      <c r="B1897" s="4"/>
      <c r="C1897" s="4"/>
      <c r="D1897" s="4"/>
      <c r="E1897" s="11"/>
      <c r="F1897" s="11"/>
      <c r="G1897" s="18"/>
      <c r="H1897" s="17">
        <f t="shared" si="29"/>
        <v>0</v>
      </c>
    </row>
    <row r="1898" spans="1:8" s="5" customFormat="1" ht="15" customHeight="1" x14ac:dyDescent="0.25">
      <c r="A1898" s="4"/>
      <c r="B1898" s="4"/>
      <c r="C1898" s="4"/>
      <c r="D1898" s="4"/>
      <c r="E1898" s="11"/>
      <c r="F1898" s="11"/>
      <c r="G1898" s="18"/>
      <c r="H1898" s="17">
        <f t="shared" si="29"/>
        <v>0</v>
      </c>
    </row>
    <row r="1899" spans="1:8" s="5" customFormat="1" ht="15" customHeight="1" x14ac:dyDescent="0.25">
      <c r="A1899" s="4"/>
      <c r="B1899" s="4"/>
      <c r="C1899" s="4"/>
      <c r="D1899" s="4"/>
      <c r="E1899" s="11"/>
      <c r="F1899" s="11"/>
      <c r="G1899" s="18"/>
      <c r="H1899" s="17">
        <f t="shared" si="29"/>
        <v>0</v>
      </c>
    </row>
    <row r="1900" spans="1:8" s="5" customFormat="1" ht="15" customHeight="1" x14ac:dyDescent="0.25">
      <c r="A1900" s="4"/>
      <c r="B1900" s="4"/>
      <c r="C1900" s="4"/>
      <c r="D1900" s="4"/>
      <c r="E1900" s="11"/>
      <c r="F1900" s="11"/>
      <c r="G1900" s="18"/>
      <c r="H1900" s="17">
        <f t="shared" si="29"/>
        <v>0</v>
      </c>
    </row>
    <row r="1901" spans="1:8" s="5" customFormat="1" ht="15" customHeight="1" x14ac:dyDescent="0.25">
      <c r="A1901" s="4"/>
      <c r="B1901" s="4"/>
      <c r="C1901" s="4"/>
      <c r="D1901" s="4"/>
      <c r="E1901" s="11"/>
      <c r="F1901" s="11"/>
      <c r="G1901" s="18"/>
      <c r="H1901" s="17">
        <f t="shared" si="29"/>
        <v>0</v>
      </c>
    </row>
    <row r="1902" spans="1:8" s="5" customFormat="1" ht="15" customHeight="1" x14ac:dyDescent="0.25">
      <c r="A1902" s="4"/>
      <c r="B1902" s="4"/>
      <c r="C1902" s="4"/>
      <c r="D1902" s="4"/>
      <c r="E1902" s="11"/>
      <c r="F1902" s="11"/>
      <c r="G1902" s="18"/>
      <c r="H1902" s="17">
        <f t="shared" si="29"/>
        <v>0</v>
      </c>
    </row>
    <row r="1903" spans="1:8" s="5" customFormat="1" ht="15" customHeight="1" x14ac:dyDescent="0.25">
      <c r="A1903" s="4"/>
      <c r="B1903" s="4"/>
      <c r="C1903" s="4"/>
      <c r="D1903" s="4"/>
      <c r="E1903" s="11"/>
      <c r="F1903" s="11"/>
      <c r="G1903" s="18"/>
      <c r="H1903" s="17">
        <f t="shared" si="29"/>
        <v>0</v>
      </c>
    </row>
    <row r="1904" spans="1:8" s="5" customFormat="1" ht="15" customHeight="1" x14ac:dyDescent="0.25">
      <c r="A1904" s="4"/>
      <c r="B1904" s="4"/>
      <c r="C1904" s="4"/>
      <c r="D1904" s="4"/>
      <c r="E1904" s="11"/>
      <c r="F1904" s="11"/>
      <c r="G1904" s="18"/>
      <c r="H1904" s="17">
        <f t="shared" si="29"/>
        <v>0</v>
      </c>
    </row>
    <row r="1905" spans="1:8" s="5" customFormat="1" ht="15" customHeight="1" x14ac:dyDescent="0.25">
      <c r="A1905" s="4"/>
      <c r="B1905" s="4"/>
      <c r="C1905" s="4"/>
      <c r="D1905" s="4"/>
      <c r="E1905" s="11"/>
      <c r="F1905" s="11"/>
      <c r="G1905" s="18"/>
      <c r="H1905" s="17">
        <f t="shared" si="29"/>
        <v>0</v>
      </c>
    </row>
    <row r="1906" spans="1:8" s="5" customFormat="1" ht="15" customHeight="1" x14ac:dyDescent="0.25">
      <c r="A1906" s="4"/>
      <c r="B1906" s="4"/>
      <c r="C1906" s="4"/>
      <c r="D1906" s="4"/>
      <c r="E1906" s="11"/>
      <c r="F1906" s="11"/>
      <c r="G1906" s="18"/>
      <c r="H1906" s="17">
        <f t="shared" si="29"/>
        <v>0</v>
      </c>
    </row>
    <row r="1907" spans="1:8" s="5" customFormat="1" ht="15" customHeight="1" x14ac:dyDescent="0.25">
      <c r="A1907" s="4"/>
      <c r="B1907" s="4"/>
      <c r="C1907" s="4"/>
      <c r="D1907" s="4"/>
      <c r="E1907" s="11"/>
      <c r="F1907" s="11"/>
      <c r="G1907" s="18"/>
      <c r="H1907" s="17">
        <f t="shared" si="29"/>
        <v>0</v>
      </c>
    </row>
    <row r="1908" spans="1:8" s="5" customFormat="1" ht="15" customHeight="1" x14ac:dyDescent="0.25">
      <c r="A1908" s="4"/>
      <c r="B1908" s="4"/>
      <c r="C1908" s="4"/>
      <c r="D1908" s="4"/>
      <c r="E1908" s="11"/>
      <c r="F1908" s="11"/>
      <c r="G1908" s="18"/>
      <c r="H1908" s="17">
        <f t="shared" si="29"/>
        <v>0</v>
      </c>
    </row>
    <row r="1909" spans="1:8" s="5" customFormat="1" ht="15" customHeight="1" x14ac:dyDescent="0.25">
      <c r="A1909" s="4"/>
      <c r="B1909" s="4"/>
      <c r="C1909" s="4"/>
      <c r="D1909" s="4"/>
      <c r="E1909" s="11"/>
      <c r="F1909" s="11"/>
      <c r="G1909" s="18"/>
      <c r="H1909" s="17">
        <f t="shared" si="29"/>
        <v>0</v>
      </c>
    </row>
    <row r="1910" spans="1:8" s="5" customFormat="1" ht="15" customHeight="1" x14ac:dyDescent="0.25">
      <c r="A1910" s="4"/>
      <c r="B1910" s="4"/>
      <c r="C1910" s="4"/>
      <c r="D1910" s="4"/>
      <c r="E1910" s="11"/>
      <c r="F1910" s="11"/>
      <c r="G1910" s="18"/>
      <c r="H1910" s="17">
        <f t="shared" si="29"/>
        <v>0</v>
      </c>
    </row>
    <row r="1911" spans="1:8" s="5" customFormat="1" ht="15" customHeight="1" x14ac:dyDescent="0.25">
      <c r="A1911" s="4"/>
      <c r="B1911" s="4"/>
      <c r="C1911" s="4"/>
      <c r="D1911" s="4"/>
      <c r="E1911" s="11"/>
      <c r="F1911" s="11"/>
      <c r="G1911" s="18"/>
      <c r="H1911" s="17">
        <f t="shared" si="29"/>
        <v>0</v>
      </c>
    </row>
    <row r="1912" spans="1:8" s="5" customFormat="1" ht="15" customHeight="1" x14ac:dyDescent="0.25">
      <c r="A1912" s="4"/>
      <c r="B1912" s="4"/>
      <c r="C1912" s="4"/>
      <c r="D1912" s="4"/>
      <c r="E1912" s="11"/>
      <c r="F1912" s="11"/>
      <c r="G1912" s="18"/>
      <c r="H1912" s="17">
        <f t="shared" si="29"/>
        <v>0</v>
      </c>
    </row>
    <row r="1913" spans="1:8" s="5" customFormat="1" ht="15" customHeight="1" x14ac:dyDescent="0.25">
      <c r="A1913" s="4"/>
      <c r="B1913" s="4"/>
      <c r="C1913" s="4"/>
      <c r="D1913" s="4"/>
      <c r="E1913" s="11"/>
      <c r="F1913" s="11"/>
      <c r="G1913" s="18"/>
      <c r="H1913" s="17">
        <f t="shared" si="29"/>
        <v>0</v>
      </c>
    </row>
    <row r="1914" spans="1:8" s="5" customFormat="1" ht="15" customHeight="1" x14ac:dyDescent="0.25">
      <c r="A1914" s="4"/>
      <c r="B1914" s="4"/>
      <c r="C1914" s="4"/>
      <c r="D1914" s="4"/>
      <c r="E1914" s="11"/>
      <c r="F1914" s="11"/>
      <c r="G1914" s="18"/>
      <c r="H1914" s="17">
        <f t="shared" si="29"/>
        <v>0</v>
      </c>
    </row>
    <row r="1915" spans="1:8" s="5" customFormat="1" ht="15" customHeight="1" x14ac:dyDescent="0.25">
      <c r="A1915" s="4"/>
      <c r="B1915" s="4"/>
      <c r="C1915" s="4"/>
      <c r="D1915" s="4"/>
      <c r="E1915" s="11"/>
      <c r="F1915" s="11"/>
      <c r="G1915" s="18"/>
      <c r="H1915" s="17">
        <f t="shared" si="29"/>
        <v>0</v>
      </c>
    </row>
    <row r="1916" spans="1:8" s="5" customFormat="1" ht="15" customHeight="1" x14ac:dyDescent="0.25">
      <c r="A1916" s="4"/>
      <c r="B1916" s="4"/>
      <c r="C1916" s="4"/>
      <c r="D1916" s="4"/>
      <c r="E1916" s="11"/>
      <c r="F1916" s="11"/>
      <c r="G1916" s="18"/>
      <c r="H1916" s="17">
        <f t="shared" si="29"/>
        <v>0</v>
      </c>
    </row>
    <row r="1917" spans="1:8" s="5" customFormat="1" ht="15" customHeight="1" x14ac:dyDescent="0.25">
      <c r="A1917" s="4"/>
      <c r="B1917" s="4"/>
      <c r="C1917" s="4"/>
      <c r="D1917" s="4"/>
      <c r="E1917" s="11"/>
      <c r="F1917" s="11"/>
      <c r="G1917" s="18"/>
      <c r="H1917" s="17">
        <f t="shared" si="29"/>
        <v>0</v>
      </c>
    </row>
    <row r="1918" spans="1:8" s="5" customFormat="1" ht="15" customHeight="1" x14ac:dyDescent="0.25">
      <c r="A1918" s="4"/>
      <c r="B1918" s="4"/>
      <c r="C1918" s="4"/>
      <c r="D1918" s="4"/>
      <c r="E1918" s="11"/>
      <c r="F1918" s="11"/>
      <c r="G1918" s="18"/>
      <c r="H1918" s="17">
        <f t="shared" si="29"/>
        <v>0</v>
      </c>
    </row>
    <row r="1919" spans="1:8" s="5" customFormat="1" ht="15" customHeight="1" x14ac:dyDescent="0.25">
      <c r="A1919" s="4"/>
      <c r="B1919" s="4"/>
      <c r="C1919" s="4"/>
      <c r="D1919" s="4"/>
      <c r="E1919" s="11"/>
      <c r="F1919" s="11"/>
      <c r="G1919" s="18"/>
      <c r="H1919" s="17">
        <f t="shared" si="29"/>
        <v>0</v>
      </c>
    </row>
    <row r="1920" spans="1:8" s="5" customFormat="1" ht="15" customHeight="1" x14ac:dyDescent="0.25">
      <c r="A1920" s="4"/>
      <c r="B1920" s="4"/>
      <c r="C1920" s="4"/>
      <c r="D1920" s="4"/>
      <c r="E1920" s="11"/>
      <c r="F1920" s="11"/>
      <c r="G1920" s="18"/>
      <c r="H1920" s="17">
        <f t="shared" si="29"/>
        <v>0</v>
      </c>
    </row>
    <row r="1921" spans="1:8" s="5" customFormat="1" ht="15" customHeight="1" x14ac:dyDescent="0.25">
      <c r="A1921" s="4"/>
      <c r="B1921" s="4"/>
      <c r="C1921" s="4"/>
      <c r="D1921" s="4"/>
      <c r="E1921" s="11"/>
      <c r="F1921" s="11"/>
      <c r="G1921" s="18"/>
      <c r="H1921" s="17">
        <f t="shared" si="29"/>
        <v>0</v>
      </c>
    </row>
    <row r="1922" spans="1:8" s="5" customFormat="1" ht="15" customHeight="1" x14ac:dyDescent="0.25">
      <c r="A1922" s="4"/>
      <c r="B1922" s="4"/>
      <c r="C1922" s="4"/>
      <c r="D1922" s="4"/>
      <c r="E1922" s="11"/>
      <c r="F1922" s="11"/>
      <c r="G1922" s="18"/>
      <c r="H1922" s="17">
        <f t="shared" si="29"/>
        <v>0</v>
      </c>
    </row>
    <row r="1923" spans="1:8" s="5" customFormat="1" ht="15" customHeight="1" x14ac:dyDescent="0.25">
      <c r="A1923" s="4"/>
      <c r="B1923" s="4"/>
      <c r="C1923" s="4"/>
      <c r="D1923" s="4"/>
      <c r="E1923" s="11"/>
      <c r="F1923" s="11"/>
      <c r="G1923" s="18"/>
      <c r="H1923" s="17">
        <f t="shared" si="29"/>
        <v>0</v>
      </c>
    </row>
    <row r="1924" spans="1:8" s="5" customFormat="1" ht="15" customHeight="1" x14ac:dyDescent="0.25">
      <c r="A1924" s="4"/>
      <c r="B1924" s="4"/>
      <c r="C1924" s="4"/>
      <c r="D1924" s="4"/>
      <c r="E1924" s="11"/>
      <c r="F1924" s="11"/>
      <c r="G1924" s="18"/>
      <c r="H1924" s="17">
        <f t="shared" si="29"/>
        <v>0</v>
      </c>
    </row>
    <row r="1925" spans="1:8" s="5" customFormat="1" ht="15" customHeight="1" x14ac:dyDescent="0.25">
      <c r="A1925" s="4"/>
      <c r="B1925" s="4"/>
      <c r="C1925" s="4"/>
      <c r="D1925" s="4"/>
      <c r="E1925" s="11"/>
      <c r="F1925" s="11"/>
      <c r="G1925" s="18"/>
      <c r="H1925" s="17">
        <f t="shared" si="29"/>
        <v>0</v>
      </c>
    </row>
    <row r="1926" spans="1:8" s="5" customFormat="1" ht="15" customHeight="1" x14ac:dyDescent="0.25">
      <c r="A1926" s="4"/>
      <c r="B1926" s="4"/>
      <c r="C1926" s="4"/>
      <c r="D1926" s="4"/>
      <c r="E1926" s="11"/>
      <c r="F1926" s="11"/>
      <c r="G1926" s="18"/>
      <c r="H1926" s="17">
        <f t="shared" ref="H1926:H1989" si="30">E1926*G1926</f>
        <v>0</v>
      </c>
    </row>
    <row r="1927" spans="1:8" s="5" customFormat="1" ht="15" customHeight="1" x14ac:dyDescent="0.25">
      <c r="A1927" s="4"/>
      <c r="B1927" s="4"/>
      <c r="C1927" s="4"/>
      <c r="D1927" s="4"/>
      <c r="E1927" s="11"/>
      <c r="F1927" s="11"/>
      <c r="G1927" s="18"/>
      <c r="H1927" s="17">
        <f t="shared" si="30"/>
        <v>0</v>
      </c>
    </row>
    <row r="1928" spans="1:8" s="5" customFormat="1" ht="15" customHeight="1" x14ac:dyDescent="0.25">
      <c r="A1928" s="4"/>
      <c r="B1928" s="4"/>
      <c r="C1928" s="4"/>
      <c r="D1928" s="4"/>
      <c r="E1928" s="11"/>
      <c r="F1928" s="11"/>
      <c r="G1928" s="18"/>
      <c r="H1928" s="17">
        <f t="shared" si="30"/>
        <v>0</v>
      </c>
    </row>
    <row r="1929" spans="1:8" s="5" customFormat="1" ht="15" customHeight="1" x14ac:dyDescent="0.25">
      <c r="A1929" s="4"/>
      <c r="B1929" s="4"/>
      <c r="C1929" s="4"/>
      <c r="D1929" s="4"/>
      <c r="E1929" s="11"/>
      <c r="F1929" s="11"/>
      <c r="G1929" s="18"/>
      <c r="H1929" s="17">
        <f t="shared" si="30"/>
        <v>0</v>
      </c>
    </row>
    <row r="1930" spans="1:8" s="5" customFormat="1" ht="15" customHeight="1" x14ac:dyDescent="0.25">
      <c r="A1930" s="4"/>
      <c r="B1930" s="4"/>
      <c r="C1930" s="4"/>
      <c r="D1930" s="4"/>
      <c r="E1930" s="11"/>
      <c r="F1930" s="11"/>
      <c r="G1930" s="18"/>
      <c r="H1930" s="17">
        <f t="shared" si="30"/>
        <v>0</v>
      </c>
    </row>
    <row r="1931" spans="1:8" s="5" customFormat="1" ht="15" customHeight="1" x14ac:dyDescent="0.25">
      <c r="A1931" s="4"/>
      <c r="B1931" s="4"/>
      <c r="C1931" s="4"/>
      <c r="D1931" s="4"/>
      <c r="E1931" s="11"/>
      <c r="F1931" s="11"/>
      <c r="G1931" s="18"/>
      <c r="H1931" s="17">
        <f t="shared" si="30"/>
        <v>0</v>
      </c>
    </row>
    <row r="1932" spans="1:8" s="5" customFormat="1" ht="15" customHeight="1" x14ac:dyDescent="0.25">
      <c r="A1932" s="4"/>
      <c r="B1932" s="4"/>
      <c r="C1932" s="4"/>
      <c r="D1932" s="4"/>
      <c r="E1932" s="11"/>
      <c r="F1932" s="11"/>
      <c r="G1932" s="18"/>
      <c r="H1932" s="17">
        <f t="shared" si="30"/>
        <v>0</v>
      </c>
    </row>
    <row r="1933" spans="1:8" s="5" customFormat="1" ht="15" customHeight="1" x14ac:dyDescent="0.25">
      <c r="A1933" s="4"/>
      <c r="B1933" s="4"/>
      <c r="C1933" s="4"/>
      <c r="D1933" s="4"/>
      <c r="E1933" s="11"/>
      <c r="F1933" s="11"/>
      <c r="G1933" s="18"/>
      <c r="H1933" s="17">
        <f t="shared" si="30"/>
        <v>0</v>
      </c>
    </row>
    <row r="1934" spans="1:8" s="5" customFormat="1" ht="15" customHeight="1" x14ac:dyDescent="0.25">
      <c r="A1934" s="4"/>
      <c r="B1934" s="4"/>
      <c r="C1934" s="4"/>
      <c r="D1934" s="4"/>
      <c r="E1934" s="11"/>
      <c r="F1934" s="11"/>
      <c r="G1934" s="18"/>
      <c r="H1934" s="17">
        <f t="shared" si="30"/>
        <v>0</v>
      </c>
    </row>
    <row r="1935" spans="1:8" s="5" customFormat="1" ht="15" customHeight="1" x14ac:dyDescent="0.25">
      <c r="A1935" s="4"/>
      <c r="B1935" s="4"/>
      <c r="C1935" s="4"/>
      <c r="D1935" s="4"/>
      <c r="E1935" s="11"/>
      <c r="F1935" s="11"/>
      <c r="G1935" s="18"/>
      <c r="H1935" s="17">
        <f t="shared" si="30"/>
        <v>0</v>
      </c>
    </row>
    <row r="1936" spans="1:8" s="5" customFormat="1" ht="15" customHeight="1" x14ac:dyDescent="0.25">
      <c r="A1936" s="4"/>
      <c r="B1936" s="4"/>
      <c r="C1936" s="4"/>
      <c r="D1936" s="4"/>
      <c r="E1936" s="11"/>
      <c r="F1936" s="11"/>
      <c r="G1936" s="18"/>
      <c r="H1936" s="17">
        <f t="shared" si="30"/>
        <v>0</v>
      </c>
    </row>
    <row r="1937" spans="1:8" s="5" customFormat="1" ht="15" customHeight="1" x14ac:dyDescent="0.25">
      <c r="A1937" s="4"/>
      <c r="B1937" s="4"/>
      <c r="C1937" s="4"/>
      <c r="D1937" s="4"/>
      <c r="E1937" s="11"/>
      <c r="F1937" s="11"/>
      <c r="G1937" s="18"/>
      <c r="H1937" s="17">
        <f t="shared" si="30"/>
        <v>0</v>
      </c>
    </row>
    <row r="1938" spans="1:8" s="5" customFormat="1" ht="15" customHeight="1" x14ac:dyDescent="0.25">
      <c r="A1938" s="4"/>
      <c r="B1938" s="4"/>
      <c r="C1938" s="4"/>
      <c r="D1938" s="4"/>
      <c r="E1938" s="11"/>
      <c r="F1938" s="11"/>
      <c r="G1938" s="18"/>
      <c r="H1938" s="17">
        <f t="shared" si="30"/>
        <v>0</v>
      </c>
    </row>
    <row r="1939" spans="1:8" s="5" customFormat="1" ht="15" customHeight="1" x14ac:dyDescent="0.25">
      <c r="A1939" s="4"/>
      <c r="B1939" s="4"/>
      <c r="C1939" s="4"/>
      <c r="D1939" s="4"/>
      <c r="E1939" s="11"/>
      <c r="F1939" s="11"/>
      <c r="G1939" s="18"/>
      <c r="H1939" s="17">
        <f t="shared" si="30"/>
        <v>0</v>
      </c>
    </row>
    <row r="1940" spans="1:8" s="5" customFormat="1" ht="15" customHeight="1" x14ac:dyDescent="0.25">
      <c r="A1940" s="4"/>
      <c r="B1940" s="4"/>
      <c r="C1940" s="4"/>
      <c r="D1940" s="4"/>
      <c r="E1940" s="11"/>
      <c r="F1940" s="11"/>
      <c r="G1940" s="18"/>
      <c r="H1940" s="17">
        <f t="shared" si="30"/>
        <v>0</v>
      </c>
    </row>
    <row r="1941" spans="1:8" s="5" customFormat="1" ht="15" customHeight="1" x14ac:dyDescent="0.25">
      <c r="A1941" s="4"/>
      <c r="B1941" s="4"/>
      <c r="C1941" s="4"/>
      <c r="D1941" s="4"/>
      <c r="E1941" s="11"/>
      <c r="F1941" s="11"/>
      <c r="G1941" s="18"/>
      <c r="H1941" s="17">
        <f t="shared" si="30"/>
        <v>0</v>
      </c>
    </row>
    <row r="1942" spans="1:8" s="5" customFormat="1" ht="15" customHeight="1" x14ac:dyDescent="0.25">
      <c r="A1942" s="4"/>
      <c r="B1942" s="4"/>
      <c r="C1942" s="4"/>
      <c r="D1942" s="4"/>
      <c r="E1942" s="11"/>
      <c r="F1942" s="11"/>
      <c r="G1942" s="18"/>
      <c r="H1942" s="17">
        <f t="shared" si="30"/>
        <v>0</v>
      </c>
    </row>
    <row r="1943" spans="1:8" s="5" customFormat="1" ht="15" customHeight="1" x14ac:dyDescent="0.25">
      <c r="A1943" s="4"/>
      <c r="B1943" s="4"/>
      <c r="C1943" s="4"/>
      <c r="D1943" s="4"/>
      <c r="E1943" s="11"/>
      <c r="F1943" s="11"/>
      <c r="G1943" s="18"/>
      <c r="H1943" s="17">
        <f t="shared" si="30"/>
        <v>0</v>
      </c>
    </row>
    <row r="1944" spans="1:8" s="5" customFormat="1" ht="15" customHeight="1" x14ac:dyDescent="0.25">
      <c r="A1944" s="4"/>
      <c r="B1944" s="4"/>
      <c r="C1944" s="4"/>
      <c r="D1944" s="4"/>
      <c r="E1944" s="11"/>
      <c r="F1944" s="11"/>
      <c r="G1944" s="18"/>
      <c r="H1944" s="17">
        <f t="shared" si="30"/>
        <v>0</v>
      </c>
    </row>
    <row r="1945" spans="1:8" s="5" customFormat="1" ht="15" customHeight="1" x14ac:dyDescent="0.25">
      <c r="A1945" s="4"/>
      <c r="B1945" s="4"/>
      <c r="C1945" s="4"/>
      <c r="D1945" s="4"/>
      <c r="E1945" s="11"/>
      <c r="F1945" s="11"/>
      <c r="G1945" s="18"/>
      <c r="H1945" s="17">
        <f t="shared" si="30"/>
        <v>0</v>
      </c>
    </row>
    <row r="1946" spans="1:8" s="5" customFormat="1" ht="15" customHeight="1" x14ac:dyDescent="0.25">
      <c r="A1946" s="4"/>
      <c r="B1946" s="4"/>
      <c r="C1946" s="4"/>
      <c r="D1946" s="4"/>
      <c r="E1946" s="11"/>
      <c r="F1946" s="11"/>
      <c r="G1946" s="18"/>
      <c r="H1946" s="17">
        <f t="shared" si="30"/>
        <v>0</v>
      </c>
    </row>
    <row r="1947" spans="1:8" s="5" customFormat="1" ht="15" customHeight="1" x14ac:dyDescent="0.25">
      <c r="A1947" s="4"/>
      <c r="B1947" s="4"/>
      <c r="C1947" s="4"/>
      <c r="D1947" s="4"/>
      <c r="E1947" s="11"/>
      <c r="F1947" s="11"/>
      <c r="G1947" s="18"/>
      <c r="H1947" s="17">
        <f t="shared" si="30"/>
        <v>0</v>
      </c>
    </row>
    <row r="1948" spans="1:8" s="5" customFormat="1" ht="15" customHeight="1" x14ac:dyDescent="0.25">
      <c r="A1948" s="4"/>
      <c r="B1948" s="4"/>
      <c r="C1948" s="4"/>
      <c r="D1948" s="4"/>
      <c r="E1948" s="11"/>
      <c r="F1948" s="11"/>
      <c r="G1948" s="18"/>
      <c r="H1948" s="17">
        <f t="shared" si="30"/>
        <v>0</v>
      </c>
    </row>
    <row r="1949" spans="1:8" s="5" customFormat="1" ht="15" customHeight="1" x14ac:dyDescent="0.25">
      <c r="A1949" s="4"/>
      <c r="B1949" s="4"/>
      <c r="C1949" s="4"/>
      <c r="D1949" s="4"/>
      <c r="E1949" s="11"/>
      <c r="F1949" s="11"/>
      <c r="G1949" s="18"/>
      <c r="H1949" s="17">
        <f t="shared" si="30"/>
        <v>0</v>
      </c>
    </row>
    <row r="1950" spans="1:8" s="5" customFormat="1" ht="15" customHeight="1" x14ac:dyDescent="0.25">
      <c r="A1950" s="4"/>
      <c r="B1950" s="4"/>
      <c r="C1950" s="4"/>
      <c r="D1950" s="4"/>
      <c r="E1950" s="11"/>
      <c r="F1950" s="11"/>
      <c r="G1950" s="18"/>
      <c r="H1950" s="17">
        <f t="shared" si="30"/>
        <v>0</v>
      </c>
    </row>
    <row r="1951" spans="1:8" s="5" customFormat="1" ht="15" customHeight="1" x14ac:dyDescent="0.25">
      <c r="A1951" s="4"/>
      <c r="B1951" s="4"/>
      <c r="C1951" s="4"/>
      <c r="D1951" s="4"/>
      <c r="E1951" s="11"/>
      <c r="F1951" s="11"/>
      <c r="G1951" s="18"/>
      <c r="H1951" s="17">
        <f t="shared" si="30"/>
        <v>0</v>
      </c>
    </row>
    <row r="1952" spans="1:8" s="5" customFormat="1" ht="15" customHeight="1" x14ac:dyDescent="0.25">
      <c r="A1952" s="4"/>
      <c r="B1952" s="4"/>
      <c r="C1952" s="4"/>
      <c r="D1952" s="4"/>
      <c r="E1952" s="11"/>
      <c r="F1952" s="11"/>
      <c r="G1952" s="18"/>
      <c r="H1952" s="17">
        <f t="shared" si="30"/>
        <v>0</v>
      </c>
    </row>
    <row r="1953" spans="1:8" s="5" customFormat="1" ht="15" customHeight="1" x14ac:dyDescent="0.25">
      <c r="A1953" s="4"/>
      <c r="B1953" s="4"/>
      <c r="C1953" s="4"/>
      <c r="D1953" s="4"/>
      <c r="E1953" s="11"/>
      <c r="F1953" s="11"/>
      <c r="G1953" s="18"/>
      <c r="H1953" s="17">
        <f t="shared" si="30"/>
        <v>0</v>
      </c>
    </row>
    <row r="1954" spans="1:8" s="5" customFormat="1" ht="15" customHeight="1" x14ac:dyDescent="0.25">
      <c r="A1954" s="4"/>
      <c r="B1954" s="4"/>
      <c r="C1954" s="4"/>
      <c r="D1954" s="4"/>
      <c r="E1954" s="11"/>
      <c r="F1954" s="11"/>
      <c r="G1954" s="18"/>
      <c r="H1954" s="17">
        <f t="shared" si="30"/>
        <v>0</v>
      </c>
    </row>
    <row r="1955" spans="1:8" s="5" customFormat="1" ht="15" customHeight="1" x14ac:dyDescent="0.25">
      <c r="A1955" s="4"/>
      <c r="B1955" s="4"/>
      <c r="C1955" s="4"/>
      <c r="D1955" s="4"/>
      <c r="E1955" s="11"/>
      <c r="F1955" s="11"/>
      <c r="G1955" s="18"/>
      <c r="H1955" s="17">
        <f t="shared" si="30"/>
        <v>0</v>
      </c>
    </row>
    <row r="1956" spans="1:8" s="5" customFormat="1" ht="15" customHeight="1" x14ac:dyDescent="0.25">
      <c r="A1956" s="4"/>
      <c r="B1956" s="4"/>
      <c r="C1956" s="4"/>
      <c r="D1956" s="4"/>
      <c r="E1956" s="11"/>
      <c r="F1956" s="11"/>
      <c r="G1956" s="18"/>
      <c r="H1956" s="17">
        <f t="shared" si="30"/>
        <v>0</v>
      </c>
    </row>
    <row r="1957" spans="1:8" s="5" customFormat="1" ht="15" customHeight="1" x14ac:dyDescent="0.25">
      <c r="A1957" s="4"/>
      <c r="B1957" s="4"/>
      <c r="C1957" s="4"/>
      <c r="D1957" s="4"/>
      <c r="E1957" s="11"/>
      <c r="F1957" s="11"/>
      <c r="G1957" s="18"/>
      <c r="H1957" s="17">
        <f t="shared" si="30"/>
        <v>0</v>
      </c>
    </row>
    <row r="1958" spans="1:8" s="5" customFormat="1" ht="15" customHeight="1" x14ac:dyDescent="0.25">
      <c r="A1958" s="4"/>
      <c r="B1958" s="4"/>
      <c r="C1958" s="4"/>
      <c r="D1958" s="4"/>
      <c r="E1958" s="11"/>
      <c r="F1958" s="11"/>
      <c r="G1958" s="18"/>
      <c r="H1958" s="17">
        <f t="shared" si="30"/>
        <v>0</v>
      </c>
    </row>
    <row r="1959" spans="1:8" s="5" customFormat="1" ht="15" customHeight="1" x14ac:dyDescent="0.25">
      <c r="A1959" s="4"/>
      <c r="B1959" s="4"/>
      <c r="C1959" s="4"/>
      <c r="D1959" s="4"/>
      <c r="E1959" s="11"/>
      <c r="F1959" s="11"/>
      <c r="G1959" s="18"/>
      <c r="H1959" s="17">
        <f t="shared" si="30"/>
        <v>0</v>
      </c>
    </row>
    <row r="1960" spans="1:8" s="5" customFormat="1" ht="15" customHeight="1" x14ac:dyDescent="0.25">
      <c r="A1960" s="4"/>
      <c r="B1960" s="4"/>
      <c r="C1960" s="4"/>
      <c r="D1960" s="4"/>
      <c r="E1960" s="11"/>
      <c r="F1960" s="11"/>
      <c r="G1960" s="18"/>
      <c r="H1960" s="17">
        <f t="shared" si="30"/>
        <v>0</v>
      </c>
    </row>
    <row r="1961" spans="1:8" s="5" customFormat="1" ht="15" customHeight="1" x14ac:dyDescent="0.25">
      <c r="A1961" s="4"/>
      <c r="B1961" s="4"/>
      <c r="C1961" s="4"/>
      <c r="D1961" s="4"/>
      <c r="E1961" s="11"/>
      <c r="F1961" s="11"/>
      <c r="G1961" s="18"/>
      <c r="H1961" s="17">
        <f t="shared" si="30"/>
        <v>0</v>
      </c>
    </row>
    <row r="1962" spans="1:8" s="5" customFormat="1" ht="15" customHeight="1" x14ac:dyDescent="0.25">
      <c r="A1962" s="4"/>
      <c r="B1962" s="4"/>
      <c r="C1962" s="4"/>
      <c r="D1962" s="4"/>
      <c r="E1962" s="11"/>
      <c r="F1962" s="11"/>
      <c r="G1962" s="18"/>
      <c r="H1962" s="17">
        <f t="shared" si="30"/>
        <v>0</v>
      </c>
    </row>
    <row r="1963" spans="1:8" s="5" customFormat="1" ht="15" customHeight="1" x14ac:dyDescent="0.25">
      <c r="A1963" s="4"/>
      <c r="B1963" s="4"/>
      <c r="C1963" s="4"/>
      <c r="D1963" s="4"/>
      <c r="E1963" s="11"/>
      <c r="F1963" s="11"/>
      <c r="G1963" s="18"/>
      <c r="H1963" s="17">
        <f t="shared" si="30"/>
        <v>0</v>
      </c>
    </row>
    <row r="1964" spans="1:8" s="5" customFormat="1" ht="15" customHeight="1" x14ac:dyDescent="0.25">
      <c r="A1964" s="4"/>
      <c r="B1964" s="4"/>
      <c r="C1964" s="4"/>
      <c r="D1964" s="4"/>
      <c r="E1964" s="11"/>
      <c r="F1964" s="11"/>
      <c r="G1964" s="18"/>
      <c r="H1964" s="17">
        <f t="shared" si="30"/>
        <v>0</v>
      </c>
    </row>
    <row r="1965" spans="1:8" s="5" customFormat="1" ht="15" customHeight="1" x14ac:dyDescent="0.25">
      <c r="A1965" s="4"/>
      <c r="B1965" s="4"/>
      <c r="C1965" s="4"/>
      <c r="D1965" s="4"/>
      <c r="E1965" s="11"/>
      <c r="F1965" s="11"/>
      <c r="G1965" s="18"/>
      <c r="H1965" s="17">
        <f t="shared" si="30"/>
        <v>0</v>
      </c>
    </row>
    <row r="1966" spans="1:8" s="5" customFormat="1" ht="15" customHeight="1" x14ac:dyDescent="0.25">
      <c r="A1966" s="4"/>
      <c r="B1966" s="4"/>
      <c r="C1966" s="4"/>
      <c r="D1966" s="4"/>
      <c r="E1966" s="11"/>
      <c r="F1966" s="11"/>
      <c r="G1966" s="18"/>
      <c r="H1966" s="17">
        <f t="shared" si="30"/>
        <v>0</v>
      </c>
    </row>
    <row r="1967" spans="1:8" s="5" customFormat="1" ht="15" customHeight="1" x14ac:dyDescent="0.25">
      <c r="A1967" s="4"/>
      <c r="B1967" s="4"/>
      <c r="C1967" s="4"/>
      <c r="D1967" s="4"/>
      <c r="E1967" s="11"/>
      <c r="F1967" s="11"/>
      <c r="G1967" s="18"/>
      <c r="H1967" s="17">
        <f t="shared" si="30"/>
        <v>0</v>
      </c>
    </row>
    <row r="1968" spans="1:8" s="5" customFormat="1" ht="15" customHeight="1" x14ac:dyDescent="0.25">
      <c r="A1968" s="4"/>
      <c r="B1968" s="4"/>
      <c r="C1968" s="4"/>
      <c r="D1968" s="4"/>
      <c r="E1968" s="11"/>
      <c r="F1968" s="11"/>
      <c r="G1968" s="18"/>
      <c r="H1968" s="17">
        <f t="shared" si="30"/>
        <v>0</v>
      </c>
    </row>
    <row r="1969" spans="1:8" s="5" customFormat="1" ht="15" customHeight="1" x14ac:dyDescent="0.25">
      <c r="A1969" s="4"/>
      <c r="B1969" s="4"/>
      <c r="C1969" s="4"/>
      <c r="D1969" s="4"/>
      <c r="E1969" s="11"/>
      <c r="F1969" s="11"/>
      <c r="G1969" s="18"/>
      <c r="H1969" s="17">
        <f t="shared" si="30"/>
        <v>0</v>
      </c>
    </row>
    <row r="1970" spans="1:8" s="5" customFormat="1" ht="15" customHeight="1" x14ac:dyDescent="0.25">
      <c r="A1970" s="4"/>
      <c r="B1970" s="4"/>
      <c r="C1970" s="4"/>
      <c r="D1970" s="4"/>
      <c r="E1970" s="11"/>
      <c r="F1970" s="11"/>
      <c r="G1970" s="18"/>
      <c r="H1970" s="17">
        <f t="shared" si="30"/>
        <v>0</v>
      </c>
    </row>
    <row r="1971" spans="1:8" s="5" customFormat="1" ht="15" customHeight="1" x14ac:dyDescent="0.25">
      <c r="A1971" s="4"/>
      <c r="B1971" s="4"/>
      <c r="C1971" s="4"/>
      <c r="D1971" s="4"/>
      <c r="E1971" s="11"/>
      <c r="F1971" s="11"/>
      <c r="G1971" s="18"/>
      <c r="H1971" s="17">
        <f t="shared" si="30"/>
        <v>0</v>
      </c>
    </row>
    <row r="1972" spans="1:8" s="5" customFormat="1" ht="15" customHeight="1" x14ac:dyDescent="0.25">
      <c r="A1972" s="4"/>
      <c r="B1972" s="4"/>
      <c r="C1972" s="4"/>
      <c r="D1972" s="4"/>
      <c r="E1972" s="11"/>
      <c r="F1972" s="11"/>
      <c r="G1972" s="18"/>
      <c r="H1972" s="17">
        <f t="shared" si="30"/>
        <v>0</v>
      </c>
    </row>
    <row r="1973" spans="1:8" s="5" customFormat="1" ht="15" customHeight="1" x14ac:dyDescent="0.25">
      <c r="A1973" s="4"/>
      <c r="B1973" s="4"/>
      <c r="C1973" s="4"/>
      <c r="D1973" s="4"/>
      <c r="E1973" s="11"/>
      <c r="F1973" s="11"/>
      <c r="G1973" s="18"/>
      <c r="H1973" s="17">
        <f t="shared" si="30"/>
        <v>0</v>
      </c>
    </row>
    <row r="1974" spans="1:8" s="5" customFormat="1" ht="15" customHeight="1" x14ac:dyDescent="0.25">
      <c r="A1974" s="4"/>
      <c r="B1974" s="4"/>
      <c r="C1974" s="4"/>
      <c r="D1974" s="4"/>
      <c r="E1974" s="11"/>
      <c r="F1974" s="11"/>
      <c r="G1974" s="18"/>
      <c r="H1974" s="17">
        <f t="shared" si="30"/>
        <v>0</v>
      </c>
    </row>
    <row r="1975" spans="1:8" s="5" customFormat="1" ht="15" customHeight="1" x14ac:dyDescent="0.25">
      <c r="A1975" s="4"/>
      <c r="B1975" s="4"/>
      <c r="C1975" s="4"/>
      <c r="D1975" s="4"/>
      <c r="E1975" s="11"/>
      <c r="F1975" s="11"/>
      <c r="G1975" s="18"/>
      <c r="H1975" s="17">
        <f t="shared" si="30"/>
        <v>0</v>
      </c>
    </row>
    <row r="1976" spans="1:8" s="5" customFormat="1" ht="15" customHeight="1" x14ac:dyDescent="0.25">
      <c r="A1976" s="4"/>
      <c r="B1976" s="4"/>
      <c r="C1976" s="4"/>
      <c r="D1976" s="4"/>
      <c r="E1976" s="11"/>
      <c r="F1976" s="11"/>
      <c r="G1976" s="18"/>
      <c r="H1976" s="17">
        <f t="shared" si="30"/>
        <v>0</v>
      </c>
    </row>
    <row r="1977" spans="1:8" s="5" customFormat="1" ht="15" customHeight="1" x14ac:dyDescent="0.25">
      <c r="A1977" s="4"/>
      <c r="B1977" s="4"/>
      <c r="C1977" s="4"/>
      <c r="D1977" s="4"/>
      <c r="E1977" s="11"/>
      <c r="F1977" s="11"/>
      <c r="G1977" s="18"/>
      <c r="H1977" s="17">
        <f t="shared" si="30"/>
        <v>0</v>
      </c>
    </row>
    <row r="1978" spans="1:8" s="5" customFormat="1" ht="15" customHeight="1" x14ac:dyDescent="0.25">
      <c r="A1978" s="4"/>
      <c r="B1978" s="4"/>
      <c r="C1978" s="4"/>
      <c r="D1978" s="4"/>
      <c r="E1978" s="11"/>
      <c r="F1978" s="11"/>
      <c r="G1978" s="18"/>
      <c r="H1978" s="17">
        <f t="shared" si="30"/>
        <v>0</v>
      </c>
    </row>
    <row r="1979" spans="1:8" s="5" customFormat="1" ht="15" customHeight="1" x14ac:dyDescent="0.25">
      <c r="A1979" s="4"/>
      <c r="B1979" s="4"/>
      <c r="C1979" s="4"/>
      <c r="D1979" s="4"/>
      <c r="E1979" s="11"/>
      <c r="F1979" s="11"/>
      <c r="G1979" s="18"/>
      <c r="H1979" s="17">
        <f t="shared" si="30"/>
        <v>0</v>
      </c>
    </row>
    <row r="1980" spans="1:8" s="5" customFormat="1" ht="15" customHeight="1" x14ac:dyDescent="0.25">
      <c r="A1980" s="4"/>
      <c r="B1980" s="4"/>
      <c r="C1980" s="4"/>
      <c r="D1980" s="4"/>
      <c r="E1980" s="11"/>
      <c r="F1980" s="11"/>
      <c r="G1980" s="18"/>
      <c r="H1980" s="17">
        <f t="shared" si="30"/>
        <v>0</v>
      </c>
    </row>
    <row r="1981" spans="1:8" s="5" customFormat="1" ht="15" customHeight="1" x14ac:dyDescent="0.25">
      <c r="A1981" s="4"/>
      <c r="B1981" s="4"/>
      <c r="C1981" s="4"/>
      <c r="D1981" s="4"/>
      <c r="E1981" s="11"/>
      <c r="F1981" s="11"/>
      <c r="G1981" s="18"/>
      <c r="H1981" s="17">
        <f t="shared" si="30"/>
        <v>0</v>
      </c>
    </row>
    <row r="1982" spans="1:8" s="5" customFormat="1" ht="15" customHeight="1" x14ac:dyDescent="0.25">
      <c r="A1982" s="4"/>
      <c r="B1982" s="4"/>
      <c r="C1982" s="4"/>
      <c r="D1982" s="4"/>
      <c r="E1982" s="11"/>
      <c r="F1982" s="11"/>
      <c r="G1982" s="18"/>
      <c r="H1982" s="17">
        <f t="shared" si="30"/>
        <v>0</v>
      </c>
    </row>
    <row r="1983" spans="1:8" s="5" customFormat="1" ht="15" customHeight="1" x14ac:dyDescent="0.25">
      <c r="A1983" s="4"/>
      <c r="B1983" s="4"/>
      <c r="C1983" s="4"/>
      <c r="D1983" s="4"/>
      <c r="E1983" s="11"/>
      <c r="F1983" s="11"/>
      <c r="G1983" s="18"/>
      <c r="H1983" s="17">
        <f t="shared" si="30"/>
        <v>0</v>
      </c>
    </row>
    <row r="1984" spans="1:8" s="5" customFormat="1" ht="15" customHeight="1" x14ac:dyDescent="0.25">
      <c r="A1984" s="4"/>
      <c r="B1984" s="4"/>
      <c r="C1984" s="4"/>
      <c r="D1984" s="4"/>
      <c r="E1984" s="11"/>
      <c r="F1984" s="11"/>
      <c r="G1984" s="18"/>
      <c r="H1984" s="17">
        <f t="shared" si="30"/>
        <v>0</v>
      </c>
    </row>
    <row r="1985" spans="1:8" s="5" customFormat="1" ht="15" customHeight="1" x14ac:dyDescent="0.25">
      <c r="A1985" s="4"/>
      <c r="B1985" s="4"/>
      <c r="C1985" s="4"/>
      <c r="D1985" s="4"/>
      <c r="E1985" s="11"/>
      <c r="F1985" s="11"/>
      <c r="G1985" s="18"/>
      <c r="H1985" s="17">
        <f t="shared" si="30"/>
        <v>0</v>
      </c>
    </row>
    <row r="1986" spans="1:8" s="5" customFormat="1" ht="15" customHeight="1" x14ac:dyDescent="0.25">
      <c r="A1986" s="4"/>
      <c r="B1986" s="4"/>
      <c r="C1986" s="4"/>
      <c r="D1986" s="4"/>
      <c r="E1986" s="11"/>
      <c r="F1986" s="11"/>
      <c r="G1986" s="18"/>
      <c r="H1986" s="17">
        <f t="shared" si="30"/>
        <v>0</v>
      </c>
    </row>
    <row r="1987" spans="1:8" s="5" customFormat="1" ht="15" customHeight="1" x14ac:dyDescent="0.25">
      <c r="A1987" s="4"/>
      <c r="B1987" s="4"/>
      <c r="C1987" s="4"/>
      <c r="D1987" s="4"/>
      <c r="E1987" s="11"/>
      <c r="F1987" s="11"/>
      <c r="G1987" s="18"/>
      <c r="H1987" s="17">
        <f t="shared" si="30"/>
        <v>0</v>
      </c>
    </row>
    <row r="1988" spans="1:8" s="5" customFormat="1" ht="15" customHeight="1" x14ac:dyDescent="0.25">
      <c r="A1988" s="4"/>
      <c r="B1988" s="4"/>
      <c r="C1988" s="4"/>
      <c r="D1988" s="4"/>
      <c r="E1988" s="11"/>
      <c r="F1988" s="11"/>
      <c r="G1988" s="18"/>
      <c r="H1988" s="17">
        <f t="shared" si="30"/>
        <v>0</v>
      </c>
    </row>
    <row r="1989" spans="1:8" s="5" customFormat="1" ht="15" customHeight="1" x14ac:dyDescent="0.25">
      <c r="A1989" s="4"/>
      <c r="B1989" s="4"/>
      <c r="C1989" s="4"/>
      <c r="D1989" s="4"/>
      <c r="E1989" s="11"/>
      <c r="F1989" s="11"/>
      <c r="G1989" s="18"/>
      <c r="H1989" s="17">
        <f t="shared" si="30"/>
        <v>0</v>
      </c>
    </row>
    <row r="1990" spans="1:8" s="5" customFormat="1" ht="15" customHeight="1" x14ac:dyDescent="0.25">
      <c r="A1990" s="4"/>
      <c r="B1990" s="4"/>
      <c r="C1990" s="4"/>
      <c r="D1990" s="4"/>
      <c r="E1990" s="11"/>
      <c r="F1990" s="11"/>
      <c r="G1990" s="18"/>
      <c r="H1990" s="17">
        <f t="shared" ref="H1990:H2053" si="31">E1990*G1990</f>
        <v>0</v>
      </c>
    </row>
    <row r="1991" spans="1:8" s="5" customFormat="1" ht="15" customHeight="1" x14ac:dyDescent="0.25">
      <c r="A1991" s="4"/>
      <c r="B1991" s="4"/>
      <c r="C1991" s="4"/>
      <c r="D1991" s="4"/>
      <c r="E1991" s="11"/>
      <c r="F1991" s="11"/>
      <c r="G1991" s="18"/>
      <c r="H1991" s="17">
        <f t="shared" si="31"/>
        <v>0</v>
      </c>
    </row>
    <row r="1992" spans="1:8" s="5" customFormat="1" ht="15" customHeight="1" x14ac:dyDescent="0.25">
      <c r="A1992" s="4"/>
      <c r="B1992" s="4"/>
      <c r="C1992" s="4"/>
      <c r="D1992" s="4"/>
      <c r="E1992" s="11"/>
      <c r="F1992" s="11"/>
      <c r="G1992" s="18"/>
      <c r="H1992" s="17">
        <f t="shared" si="31"/>
        <v>0</v>
      </c>
    </row>
    <row r="1993" spans="1:8" s="5" customFormat="1" ht="15" customHeight="1" x14ac:dyDescent="0.25">
      <c r="A1993" s="4"/>
      <c r="B1993" s="4"/>
      <c r="C1993" s="4"/>
      <c r="D1993" s="4"/>
      <c r="E1993" s="11"/>
      <c r="F1993" s="11"/>
      <c r="G1993" s="18"/>
      <c r="H1993" s="17">
        <f t="shared" si="31"/>
        <v>0</v>
      </c>
    </row>
    <row r="1994" spans="1:8" s="5" customFormat="1" ht="15" customHeight="1" x14ac:dyDescent="0.25">
      <c r="A1994" s="4"/>
      <c r="B1994" s="4"/>
      <c r="C1994" s="4"/>
      <c r="D1994" s="4"/>
      <c r="E1994" s="11"/>
      <c r="F1994" s="11"/>
      <c r="G1994" s="18"/>
      <c r="H1994" s="17">
        <f t="shared" si="31"/>
        <v>0</v>
      </c>
    </row>
    <row r="1995" spans="1:8" s="5" customFormat="1" ht="15" customHeight="1" x14ac:dyDescent="0.25">
      <c r="A1995" s="4"/>
      <c r="B1995" s="4"/>
      <c r="C1995" s="4"/>
      <c r="D1995" s="4"/>
      <c r="E1995" s="11"/>
      <c r="F1995" s="11"/>
      <c r="G1995" s="18"/>
      <c r="H1995" s="17">
        <f t="shared" si="31"/>
        <v>0</v>
      </c>
    </row>
    <row r="1996" spans="1:8" s="5" customFormat="1" ht="15" customHeight="1" x14ac:dyDescent="0.25">
      <c r="A1996" s="4"/>
      <c r="B1996" s="4"/>
      <c r="C1996" s="4"/>
      <c r="D1996" s="4"/>
      <c r="E1996" s="11"/>
      <c r="F1996" s="11"/>
      <c r="G1996" s="18"/>
      <c r="H1996" s="17">
        <f t="shared" si="31"/>
        <v>0</v>
      </c>
    </row>
    <row r="1997" spans="1:8" s="5" customFormat="1" ht="15" customHeight="1" x14ac:dyDescent="0.25">
      <c r="A1997" s="4"/>
      <c r="B1997" s="4"/>
      <c r="C1997" s="4"/>
      <c r="D1997" s="4"/>
      <c r="E1997" s="11"/>
      <c r="F1997" s="11"/>
      <c r="G1997" s="18"/>
      <c r="H1997" s="17">
        <f t="shared" si="31"/>
        <v>0</v>
      </c>
    </row>
    <row r="1998" spans="1:8" s="5" customFormat="1" ht="15" customHeight="1" x14ac:dyDescent="0.25">
      <c r="A1998" s="4"/>
      <c r="B1998" s="4"/>
      <c r="C1998" s="4"/>
      <c r="D1998" s="4"/>
      <c r="E1998" s="11"/>
      <c r="F1998" s="11"/>
      <c r="G1998" s="18"/>
      <c r="H1998" s="17">
        <f t="shared" si="31"/>
        <v>0</v>
      </c>
    </row>
    <row r="1999" spans="1:8" s="5" customFormat="1" ht="15" customHeight="1" x14ac:dyDescent="0.25">
      <c r="A1999" s="4"/>
      <c r="B1999" s="4"/>
      <c r="C1999" s="4"/>
      <c r="D1999" s="4"/>
      <c r="E1999" s="11"/>
      <c r="F1999" s="11"/>
      <c r="G1999" s="18"/>
      <c r="H1999" s="17">
        <f t="shared" si="31"/>
        <v>0</v>
      </c>
    </row>
    <row r="2000" spans="1:8" s="5" customFormat="1" ht="15" customHeight="1" x14ac:dyDescent="0.25">
      <c r="A2000" s="4"/>
      <c r="B2000" s="4"/>
      <c r="C2000" s="4"/>
      <c r="D2000" s="4"/>
      <c r="E2000" s="11"/>
      <c r="F2000" s="11"/>
      <c r="G2000" s="18"/>
      <c r="H2000" s="17">
        <f t="shared" si="31"/>
        <v>0</v>
      </c>
    </row>
    <row r="2001" spans="1:8" s="5" customFormat="1" ht="15" customHeight="1" x14ac:dyDescent="0.25">
      <c r="A2001" s="4"/>
      <c r="B2001" s="4"/>
      <c r="C2001" s="4"/>
      <c r="D2001" s="4"/>
      <c r="E2001" s="11"/>
      <c r="F2001" s="11"/>
      <c r="G2001" s="18"/>
      <c r="H2001" s="17">
        <f t="shared" si="31"/>
        <v>0</v>
      </c>
    </row>
    <row r="2002" spans="1:8" s="5" customFormat="1" ht="15" customHeight="1" x14ac:dyDescent="0.25">
      <c r="A2002" s="4"/>
      <c r="B2002" s="4"/>
      <c r="C2002" s="4"/>
      <c r="D2002" s="4"/>
      <c r="E2002" s="11"/>
      <c r="F2002" s="11"/>
      <c r="G2002" s="18"/>
      <c r="H2002" s="17">
        <f t="shared" si="31"/>
        <v>0</v>
      </c>
    </row>
    <row r="2003" spans="1:8" s="5" customFormat="1" ht="15" customHeight="1" x14ac:dyDescent="0.25">
      <c r="A2003" s="4"/>
      <c r="B2003" s="4"/>
      <c r="C2003" s="4"/>
      <c r="D2003" s="4"/>
      <c r="E2003" s="11"/>
      <c r="F2003" s="11"/>
      <c r="G2003" s="18"/>
      <c r="H2003" s="17">
        <f t="shared" si="31"/>
        <v>0</v>
      </c>
    </row>
    <row r="2004" spans="1:8" s="5" customFormat="1" ht="15" customHeight="1" x14ac:dyDescent="0.25">
      <c r="A2004" s="4"/>
      <c r="B2004" s="4"/>
      <c r="C2004" s="4"/>
      <c r="D2004" s="4"/>
      <c r="E2004" s="11"/>
      <c r="F2004" s="11"/>
      <c r="G2004" s="18"/>
      <c r="H2004" s="17">
        <f t="shared" si="31"/>
        <v>0</v>
      </c>
    </row>
    <row r="2005" spans="1:8" s="5" customFormat="1" ht="15" customHeight="1" x14ac:dyDescent="0.25">
      <c r="A2005" s="4"/>
      <c r="B2005" s="4"/>
      <c r="C2005" s="4"/>
      <c r="D2005" s="4"/>
      <c r="E2005" s="11"/>
      <c r="F2005" s="11"/>
      <c r="G2005" s="18"/>
      <c r="H2005" s="17">
        <f t="shared" si="31"/>
        <v>0</v>
      </c>
    </row>
    <row r="2006" spans="1:8" s="5" customFormat="1" ht="15" customHeight="1" x14ac:dyDescent="0.25">
      <c r="A2006" s="4"/>
      <c r="B2006" s="4"/>
      <c r="C2006" s="4"/>
      <c r="D2006" s="4"/>
      <c r="E2006" s="11"/>
      <c r="F2006" s="11"/>
      <c r="G2006" s="18"/>
      <c r="H2006" s="17">
        <f t="shared" si="31"/>
        <v>0</v>
      </c>
    </row>
    <row r="2007" spans="1:8" s="5" customFormat="1" ht="15" customHeight="1" x14ac:dyDescent="0.25">
      <c r="A2007" s="4"/>
      <c r="B2007" s="4"/>
      <c r="C2007" s="4"/>
      <c r="D2007" s="4"/>
      <c r="E2007" s="11"/>
      <c r="F2007" s="11"/>
      <c r="G2007" s="18"/>
      <c r="H2007" s="17">
        <f t="shared" si="31"/>
        <v>0</v>
      </c>
    </row>
    <row r="2008" spans="1:8" s="5" customFormat="1" ht="15" customHeight="1" x14ac:dyDescent="0.25">
      <c r="A2008" s="4"/>
      <c r="B2008" s="4"/>
      <c r="C2008" s="4"/>
      <c r="D2008" s="4"/>
      <c r="E2008" s="11"/>
      <c r="F2008" s="11"/>
      <c r="G2008" s="18"/>
      <c r="H2008" s="17">
        <f t="shared" si="31"/>
        <v>0</v>
      </c>
    </row>
    <row r="2009" spans="1:8" s="5" customFormat="1" ht="15" customHeight="1" x14ac:dyDescent="0.25">
      <c r="A2009" s="4"/>
      <c r="B2009" s="4"/>
      <c r="C2009" s="4"/>
      <c r="D2009" s="4"/>
      <c r="E2009" s="11"/>
      <c r="F2009" s="11"/>
      <c r="G2009" s="18"/>
      <c r="H2009" s="17">
        <f t="shared" si="31"/>
        <v>0</v>
      </c>
    </row>
    <row r="2010" spans="1:8" s="5" customFormat="1" ht="15" customHeight="1" x14ac:dyDescent="0.25">
      <c r="A2010" s="4"/>
      <c r="B2010" s="4"/>
      <c r="C2010" s="4"/>
      <c r="D2010" s="4"/>
      <c r="E2010" s="11"/>
      <c r="F2010" s="11"/>
      <c r="G2010" s="18"/>
      <c r="H2010" s="17">
        <f t="shared" si="31"/>
        <v>0</v>
      </c>
    </row>
    <row r="2011" spans="1:8" s="5" customFormat="1" ht="15" customHeight="1" x14ac:dyDescent="0.25">
      <c r="A2011" s="4"/>
      <c r="B2011" s="4"/>
      <c r="C2011" s="4"/>
      <c r="D2011" s="4"/>
      <c r="E2011" s="11"/>
      <c r="F2011" s="11"/>
      <c r="G2011" s="18"/>
      <c r="H2011" s="17">
        <f t="shared" si="31"/>
        <v>0</v>
      </c>
    </row>
    <row r="2012" spans="1:8" s="5" customFormat="1" ht="15" customHeight="1" x14ac:dyDescent="0.25">
      <c r="A2012" s="4"/>
      <c r="B2012" s="4"/>
      <c r="C2012" s="4"/>
      <c r="D2012" s="4"/>
      <c r="E2012" s="11"/>
      <c r="F2012" s="11"/>
      <c r="G2012" s="18"/>
      <c r="H2012" s="17">
        <f t="shared" si="31"/>
        <v>0</v>
      </c>
    </row>
    <row r="2013" spans="1:8" s="5" customFormat="1" ht="15" customHeight="1" x14ac:dyDescent="0.25">
      <c r="A2013" s="4"/>
      <c r="B2013" s="4"/>
      <c r="C2013" s="4"/>
      <c r="D2013" s="4"/>
      <c r="E2013" s="11"/>
      <c r="F2013" s="11"/>
      <c r="G2013" s="18"/>
      <c r="H2013" s="17">
        <f t="shared" si="31"/>
        <v>0</v>
      </c>
    </row>
    <row r="2014" spans="1:8" s="5" customFormat="1" ht="15" customHeight="1" x14ac:dyDescent="0.25">
      <c r="A2014" s="4"/>
      <c r="B2014" s="4"/>
      <c r="C2014" s="4"/>
      <c r="D2014" s="4"/>
      <c r="E2014" s="11"/>
      <c r="F2014" s="11"/>
      <c r="G2014" s="18"/>
      <c r="H2014" s="17">
        <f t="shared" si="31"/>
        <v>0</v>
      </c>
    </row>
    <row r="2015" spans="1:8" s="5" customFormat="1" ht="15" customHeight="1" x14ac:dyDescent="0.25">
      <c r="A2015" s="4"/>
      <c r="B2015" s="4"/>
      <c r="C2015" s="4"/>
      <c r="D2015" s="4"/>
      <c r="E2015" s="11"/>
      <c r="F2015" s="11"/>
      <c r="G2015" s="18"/>
      <c r="H2015" s="17">
        <f t="shared" si="31"/>
        <v>0</v>
      </c>
    </row>
    <row r="2016" spans="1:8" s="5" customFormat="1" ht="15" customHeight="1" x14ac:dyDescent="0.25">
      <c r="A2016" s="4"/>
      <c r="B2016" s="4"/>
      <c r="C2016" s="4"/>
      <c r="D2016" s="4"/>
      <c r="E2016" s="11"/>
      <c r="F2016" s="11"/>
      <c r="G2016" s="18"/>
      <c r="H2016" s="17">
        <f t="shared" si="31"/>
        <v>0</v>
      </c>
    </row>
    <row r="2017" spans="1:8" s="5" customFormat="1" ht="15" customHeight="1" x14ac:dyDescent="0.25">
      <c r="A2017" s="4"/>
      <c r="B2017" s="4"/>
      <c r="C2017" s="4"/>
      <c r="D2017" s="4"/>
      <c r="E2017" s="11"/>
      <c r="F2017" s="11"/>
      <c r="G2017" s="18"/>
      <c r="H2017" s="17">
        <f t="shared" si="31"/>
        <v>0</v>
      </c>
    </row>
    <row r="2018" spans="1:8" s="5" customFormat="1" ht="15" customHeight="1" x14ac:dyDescent="0.25">
      <c r="A2018" s="4"/>
      <c r="B2018" s="4"/>
      <c r="C2018" s="4"/>
      <c r="D2018" s="4"/>
      <c r="E2018" s="11"/>
      <c r="F2018" s="11"/>
      <c r="G2018" s="18"/>
      <c r="H2018" s="17">
        <f t="shared" si="31"/>
        <v>0</v>
      </c>
    </row>
    <row r="2019" spans="1:8" s="5" customFormat="1" ht="15" customHeight="1" x14ac:dyDescent="0.25">
      <c r="A2019" s="4"/>
      <c r="B2019" s="4"/>
      <c r="C2019" s="4"/>
      <c r="D2019" s="4"/>
      <c r="E2019" s="11"/>
      <c r="F2019" s="11"/>
      <c r="G2019" s="18"/>
      <c r="H2019" s="17">
        <f t="shared" si="31"/>
        <v>0</v>
      </c>
    </row>
    <row r="2020" spans="1:8" s="5" customFormat="1" ht="15" customHeight="1" x14ac:dyDescent="0.25">
      <c r="A2020" s="4"/>
      <c r="B2020" s="4"/>
      <c r="C2020" s="4"/>
      <c r="D2020" s="4"/>
      <c r="E2020" s="11"/>
      <c r="F2020" s="11"/>
      <c r="G2020" s="18"/>
      <c r="H2020" s="17">
        <f t="shared" si="31"/>
        <v>0</v>
      </c>
    </row>
    <row r="2021" spans="1:8" s="5" customFormat="1" ht="15" customHeight="1" x14ac:dyDescent="0.25">
      <c r="A2021" s="4"/>
      <c r="B2021" s="4"/>
      <c r="C2021" s="4"/>
      <c r="D2021" s="4"/>
      <c r="E2021" s="11"/>
      <c r="F2021" s="11"/>
      <c r="G2021" s="18"/>
      <c r="H2021" s="17">
        <f t="shared" si="31"/>
        <v>0</v>
      </c>
    </row>
    <row r="2022" spans="1:8" s="5" customFormat="1" ht="15" customHeight="1" x14ac:dyDescent="0.25">
      <c r="A2022" s="4"/>
      <c r="B2022" s="4"/>
      <c r="C2022" s="4"/>
      <c r="D2022" s="4"/>
      <c r="E2022" s="11"/>
      <c r="F2022" s="11"/>
      <c r="G2022" s="18"/>
      <c r="H2022" s="17">
        <f t="shared" si="31"/>
        <v>0</v>
      </c>
    </row>
    <row r="2023" spans="1:8" s="5" customFormat="1" ht="15" customHeight="1" x14ac:dyDescent="0.25">
      <c r="A2023" s="4"/>
      <c r="B2023" s="4"/>
      <c r="C2023" s="4"/>
      <c r="D2023" s="4"/>
      <c r="E2023" s="11"/>
      <c r="F2023" s="11"/>
      <c r="G2023" s="18"/>
      <c r="H2023" s="17">
        <f t="shared" si="31"/>
        <v>0</v>
      </c>
    </row>
    <row r="2024" spans="1:8" s="5" customFormat="1" ht="15" customHeight="1" x14ac:dyDescent="0.25">
      <c r="A2024" s="4"/>
      <c r="B2024" s="4"/>
      <c r="C2024" s="4"/>
      <c r="D2024" s="4"/>
      <c r="E2024" s="11"/>
      <c r="F2024" s="11"/>
      <c r="G2024" s="18"/>
      <c r="H2024" s="17">
        <f t="shared" si="31"/>
        <v>0</v>
      </c>
    </row>
    <row r="2025" spans="1:8" s="5" customFormat="1" ht="15" customHeight="1" x14ac:dyDescent="0.25">
      <c r="A2025" s="4"/>
      <c r="B2025" s="4"/>
      <c r="C2025" s="4"/>
      <c r="D2025" s="4"/>
      <c r="E2025" s="11"/>
      <c r="F2025" s="11"/>
      <c r="G2025" s="18"/>
      <c r="H2025" s="17">
        <f t="shared" si="31"/>
        <v>0</v>
      </c>
    </row>
    <row r="2026" spans="1:8" s="5" customFormat="1" ht="15" customHeight="1" x14ac:dyDescent="0.25">
      <c r="A2026" s="4"/>
      <c r="B2026" s="4"/>
      <c r="C2026" s="4"/>
      <c r="D2026" s="4"/>
      <c r="E2026" s="11"/>
      <c r="F2026" s="11"/>
      <c r="G2026" s="18"/>
      <c r="H2026" s="17">
        <f t="shared" si="31"/>
        <v>0</v>
      </c>
    </row>
    <row r="2027" spans="1:8" s="5" customFormat="1" ht="15" customHeight="1" x14ac:dyDescent="0.25">
      <c r="A2027" s="4"/>
      <c r="B2027" s="4"/>
      <c r="C2027" s="4"/>
      <c r="D2027" s="4"/>
      <c r="E2027" s="11"/>
      <c r="F2027" s="11"/>
      <c r="G2027" s="18"/>
      <c r="H2027" s="17">
        <f t="shared" si="31"/>
        <v>0</v>
      </c>
    </row>
    <row r="2028" spans="1:8" s="5" customFormat="1" ht="15" customHeight="1" x14ac:dyDescent="0.25">
      <c r="A2028" s="4"/>
      <c r="B2028" s="4"/>
      <c r="C2028" s="4"/>
      <c r="D2028" s="4"/>
      <c r="E2028" s="11"/>
      <c r="F2028" s="11"/>
      <c r="G2028" s="18"/>
      <c r="H2028" s="17">
        <f t="shared" si="31"/>
        <v>0</v>
      </c>
    </row>
    <row r="2029" spans="1:8" s="5" customFormat="1" ht="15" customHeight="1" x14ac:dyDescent="0.25">
      <c r="A2029" s="4"/>
      <c r="B2029" s="4"/>
      <c r="C2029" s="4"/>
      <c r="D2029" s="4"/>
      <c r="E2029" s="11"/>
      <c r="F2029" s="11"/>
      <c r="G2029" s="18"/>
      <c r="H2029" s="17">
        <f t="shared" si="31"/>
        <v>0</v>
      </c>
    </row>
    <row r="2030" spans="1:8" s="5" customFormat="1" ht="15" customHeight="1" x14ac:dyDescent="0.25">
      <c r="A2030" s="4"/>
      <c r="B2030" s="4"/>
      <c r="C2030" s="4"/>
      <c r="D2030" s="4"/>
      <c r="E2030" s="11"/>
      <c r="F2030" s="11"/>
      <c r="G2030" s="18"/>
      <c r="H2030" s="17">
        <f t="shared" si="31"/>
        <v>0</v>
      </c>
    </row>
    <row r="2031" spans="1:8" s="5" customFormat="1" ht="15" customHeight="1" x14ac:dyDescent="0.25">
      <c r="A2031" s="4"/>
      <c r="B2031" s="4"/>
      <c r="C2031" s="4"/>
      <c r="D2031" s="4"/>
      <c r="E2031" s="11"/>
      <c r="F2031" s="11"/>
      <c r="G2031" s="18"/>
      <c r="H2031" s="17">
        <f t="shared" si="31"/>
        <v>0</v>
      </c>
    </row>
    <row r="2032" spans="1:8" s="5" customFormat="1" ht="15" customHeight="1" x14ac:dyDescent="0.25">
      <c r="A2032" s="4"/>
      <c r="B2032" s="4"/>
      <c r="C2032" s="4"/>
      <c r="D2032" s="4"/>
      <c r="E2032" s="11"/>
      <c r="F2032" s="11"/>
      <c r="G2032" s="18"/>
      <c r="H2032" s="17">
        <f t="shared" si="31"/>
        <v>0</v>
      </c>
    </row>
    <row r="2033" spans="1:8" s="5" customFormat="1" ht="15" customHeight="1" x14ac:dyDescent="0.25">
      <c r="A2033" s="4"/>
      <c r="B2033" s="4"/>
      <c r="C2033" s="4"/>
      <c r="D2033" s="4"/>
      <c r="E2033" s="11"/>
      <c r="F2033" s="11"/>
      <c r="G2033" s="18"/>
      <c r="H2033" s="17">
        <f t="shared" si="31"/>
        <v>0</v>
      </c>
    </row>
    <row r="2034" spans="1:8" s="5" customFormat="1" ht="15" customHeight="1" x14ac:dyDescent="0.25">
      <c r="A2034" s="4"/>
      <c r="B2034" s="4"/>
      <c r="C2034" s="4"/>
      <c r="D2034" s="4"/>
      <c r="E2034" s="11"/>
      <c r="F2034" s="11"/>
      <c r="G2034" s="18"/>
      <c r="H2034" s="17">
        <f t="shared" si="31"/>
        <v>0</v>
      </c>
    </row>
    <row r="2035" spans="1:8" s="5" customFormat="1" ht="15" customHeight="1" x14ac:dyDescent="0.25">
      <c r="A2035" s="4"/>
      <c r="B2035" s="4"/>
      <c r="C2035" s="4"/>
      <c r="D2035" s="4"/>
      <c r="E2035" s="11"/>
      <c r="F2035" s="11"/>
      <c r="G2035" s="18"/>
      <c r="H2035" s="17">
        <f t="shared" si="31"/>
        <v>0</v>
      </c>
    </row>
    <row r="2036" spans="1:8" s="5" customFormat="1" ht="15" customHeight="1" x14ac:dyDescent="0.25">
      <c r="A2036" s="4"/>
      <c r="B2036" s="4"/>
      <c r="C2036" s="4"/>
      <c r="D2036" s="4"/>
      <c r="E2036" s="11"/>
      <c r="F2036" s="11"/>
      <c r="G2036" s="18"/>
      <c r="H2036" s="17">
        <f t="shared" si="31"/>
        <v>0</v>
      </c>
    </row>
    <row r="2037" spans="1:8" s="5" customFormat="1" ht="15" customHeight="1" x14ac:dyDescent="0.25">
      <c r="A2037" s="4"/>
      <c r="B2037" s="4"/>
      <c r="C2037" s="4"/>
      <c r="D2037" s="4"/>
      <c r="E2037" s="11"/>
      <c r="F2037" s="11"/>
      <c r="G2037" s="18"/>
      <c r="H2037" s="17">
        <f t="shared" si="31"/>
        <v>0</v>
      </c>
    </row>
    <row r="2038" spans="1:8" s="5" customFormat="1" ht="15" customHeight="1" x14ac:dyDescent="0.25">
      <c r="A2038" s="4"/>
      <c r="B2038" s="4"/>
      <c r="C2038" s="4"/>
      <c r="D2038" s="4"/>
      <c r="E2038" s="11"/>
      <c r="F2038" s="11"/>
      <c r="G2038" s="18"/>
      <c r="H2038" s="17">
        <f t="shared" si="31"/>
        <v>0</v>
      </c>
    </row>
    <row r="2039" spans="1:8" s="5" customFormat="1" ht="15" customHeight="1" x14ac:dyDescent="0.25">
      <c r="A2039" s="4"/>
      <c r="B2039" s="4"/>
      <c r="C2039" s="4"/>
      <c r="D2039" s="4"/>
      <c r="E2039" s="11"/>
      <c r="F2039" s="11"/>
      <c r="G2039" s="18"/>
      <c r="H2039" s="17">
        <f t="shared" si="31"/>
        <v>0</v>
      </c>
    </row>
    <row r="2040" spans="1:8" s="5" customFormat="1" ht="15" customHeight="1" x14ac:dyDescent="0.25">
      <c r="A2040" s="4"/>
      <c r="B2040" s="4"/>
      <c r="C2040" s="4"/>
      <c r="D2040" s="4"/>
      <c r="E2040" s="11"/>
      <c r="F2040" s="11"/>
      <c r="G2040" s="18"/>
      <c r="H2040" s="17">
        <f t="shared" si="31"/>
        <v>0</v>
      </c>
    </row>
    <row r="2041" spans="1:8" s="5" customFormat="1" ht="15" customHeight="1" x14ac:dyDescent="0.25">
      <c r="A2041" s="4"/>
      <c r="B2041" s="4"/>
      <c r="C2041" s="4"/>
      <c r="D2041" s="4"/>
      <c r="E2041" s="11"/>
      <c r="F2041" s="11"/>
      <c r="G2041" s="18"/>
      <c r="H2041" s="17">
        <f t="shared" si="31"/>
        <v>0</v>
      </c>
    </row>
    <row r="2042" spans="1:8" s="5" customFormat="1" ht="15" customHeight="1" x14ac:dyDescent="0.25">
      <c r="A2042" s="4"/>
      <c r="B2042" s="4"/>
      <c r="C2042" s="4"/>
      <c r="D2042" s="4"/>
      <c r="E2042" s="11"/>
      <c r="F2042" s="11"/>
      <c r="G2042" s="18"/>
      <c r="H2042" s="17">
        <f t="shared" si="31"/>
        <v>0</v>
      </c>
    </row>
    <row r="2043" spans="1:8" s="5" customFormat="1" ht="15" customHeight="1" x14ac:dyDescent="0.25">
      <c r="A2043" s="4"/>
      <c r="B2043" s="4"/>
      <c r="C2043" s="4"/>
      <c r="D2043" s="4"/>
      <c r="E2043" s="11"/>
      <c r="F2043" s="11"/>
      <c r="G2043" s="18"/>
      <c r="H2043" s="17">
        <f t="shared" si="31"/>
        <v>0</v>
      </c>
    </row>
    <row r="2044" spans="1:8" s="5" customFormat="1" ht="15" customHeight="1" x14ac:dyDescent="0.25">
      <c r="A2044" s="4"/>
      <c r="B2044" s="4"/>
      <c r="C2044" s="4"/>
      <c r="D2044" s="4"/>
      <c r="E2044" s="11"/>
      <c r="F2044" s="11"/>
      <c r="G2044" s="18"/>
      <c r="H2044" s="17">
        <f t="shared" si="31"/>
        <v>0</v>
      </c>
    </row>
    <row r="2045" spans="1:8" s="5" customFormat="1" ht="15" customHeight="1" x14ac:dyDescent="0.25">
      <c r="A2045" s="4"/>
      <c r="B2045" s="4"/>
      <c r="C2045" s="4"/>
      <c r="D2045" s="4"/>
      <c r="E2045" s="11"/>
      <c r="F2045" s="11"/>
      <c r="G2045" s="18"/>
      <c r="H2045" s="17">
        <f t="shared" si="31"/>
        <v>0</v>
      </c>
    </row>
    <row r="2046" spans="1:8" s="5" customFormat="1" ht="15" customHeight="1" x14ac:dyDescent="0.25">
      <c r="A2046" s="4"/>
      <c r="B2046" s="4"/>
      <c r="C2046" s="4"/>
      <c r="D2046" s="4"/>
      <c r="E2046" s="11"/>
      <c r="F2046" s="11"/>
      <c r="G2046" s="18"/>
      <c r="H2046" s="17">
        <f t="shared" si="31"/>
        <v>0</v>
      </c>
    </row>
    <row r="2047" spans="1:8" s="5" customFormat="1" ht="15" customHeight="1" x14ac:dyDescent="0.25">
      <c r="A2047" s="4"/>
      <c r="B2047" s="4"/>
      <c r="C2047" s="4"/>
      <c r="D2047" s="4"/>
      <c r="E2047" s="11"/>
      <c r="F2047" s="11"/>
      <c r="G2047" s="18"/>
      <c r="H2047" s="17">
        <f t="shared" si="31"/>
        <v>0</v>
      </c>
    </row>
    <row r="2048" spans="1:8" s="5" customFormat="1" ht="15" customHeight="1" x14ac:dyDescent="0.25">
      <c r="A2048" s="4"/>
      <c r="B2048" s="4"/>
      <c r="C2048" s="4"/>
      <c r="D2048" s="4"/>
      <c r="E2048" s="11"/>
      <c r="F2048" s="11"/>
      <c r="G2048" s="18"/>
      <c r="H2048" s="17">
        <f t="shared" si="31"/>
        <v>0</v>
      </c>
    </row>
    <row r="2049" spans="1:8" s="5" customFormat="1" ht="15" customHeight="1" x14ac:dyDescent="0.25">
      <c r="A2049" s="4"/>
      <c r="B2049" s="4"/>
      <c r="C2049" s="4"/>
      <c r="D2049" s="4"/>
      <c r="E2049" s="11"/>
      <c r="F2049" s="11"/>
      <c r="G2049" s="18"/>
      <c r="H2049" s="17">
        <f t="shared" si="31"/>
        <v>0</v>
      </c>
    </row>
    <row r="2050" spans="1:8" s="5" customFormat="1" ht="15" customHeight="1" x14ac:dyDescent="0.25">
      <c r="A2050" s="4"/>
      <c r="B2050" s="4"/>
      <c r="C2050" s="4"/>
      <c r="D2050" s="4"/>
      <c r="E2050" s="11"/>
      <c r="F2050" s="11"/>
      <c r="G2050" s="18"/>
      <c r="H2050" s="17">
        <f t="shared" si="31"/>
        <v>0</v>
      </c>
    </row>
    <row r="2051" spans="1:8" s="5" customFormat="1" ht="15" customHeight="1" x14ac:dyDescent="0.25">
      <c r="A2051" s="4"/>
      <c r="B2051" s="4"/>
      <c r="C2051" s="4"/>
      <c r="D2051" s="4"/>
      <c r="E2051" s="11"/>
      <c r="F2051" s="11"/>
      <c r="G2051" s="18"/>
      <c r="H2051" s="17">
        <f t="shared" si="31"/>
        <v>0</v>
      </c>
    </row>
    <row r="2052" spans="1:8" s="5" customFormat="1" ht="15" customHeight="1" x14ac:dyDescent="0.25">
      <c r="A2052" s="4"/>
      <c r="B2052" s="4"/>
      <c r="C2052" s="4"/>
      <c r="D2052" s="4"/>
      <c r="E2052" s="11"/>
      <c r="F2052" s="11"/>
      <c r="G2052" s="18"/>
      <c r="H2052" s="17">
        <f t="shared" si="31"/>
        <v>0</v>
      </c>
    </row>
    <row r="2053" spans="1:8" s="5" customFormat="1" ht="15" customHeight="1" x14ac:dyDescent="0.25">
      <c r="A2053" s="4"/>
      <c r="B2053" s="4"/>
      <c r="C2053" s="4"/>
      <c r="D2053" s="4"/>
      <c r="E2053" s="11"/>
      <c r="F2053" s="11"/>
      <c r="G2053" s="18"/>
      <c r="H2053" s="17">
        <f t="shared" si="31"/>
        <v>0</v>
      </c>
    </row>
    <row r="2054" spans="1:8" s="5" customFormat="1" ht="15" customHeight="1" x14ac:dyDescent="0.25">
      <c r="A2054" s="4"/>
      <c r="B2054" s="4"/>
      <c r="C2054" s="4"/>
      <c r="D2054" s="4"/>
      <c r="E2054" s="11"/>
      <c r="F2054" s="11"/>
      <c r="G2054" s="18"/>
      <c r="H2054" s="17">
        <f t="shared" ref="H2054:H2117" si="32">E2054*G2054</f>
        <v>0</v>
      </c>
    </row>
    <row r="2055" spans="1:8" s="5" customFormat="1" ht="15" customHeight="1" x14ac:dyDescent="0.25">
      <c r="A2055" s="4"/>
      <c r="B2055" s="4"/>
      <c r="C2055" s="4"/>
      <c r="D2055" s="4"/>
      <c r="E2055" s="11"/>
      <c r="F2055" s="11"/>
      <c r="G2055" s="18"/>
      <c r="H2055" s="17">
        <f t="shared" si="32"/>
        <v>0</v>
      </c>
    </row>
    <row r="2056" spans="1:8" s="5" customFormat="1" ht="15" customHeight="1" x14ac:dyDescent="0.25">
      <c r="A2056" s="4"/>
      <c r="B2056" s="4"/>
      <c r="C2056" s="4"/>
      <c r="D2056" s="4"/>
      <c r="E2056" s="11"/>
      <c r="F2056" s="11"/>
      <c r="G2056" s="18"/>
      <c r="H2056" s="17">
        <f t="shared" si="32"/>
        <v>0</v>
      </c>
    </row>
    <row r="2057" spans="1:8" s="5" customFormat="1" ht="15" customHeight="1" x14ac:dyDescent="0.25">
      <c r="A2057" s="4"/>
      <c r="B2057" s="4"/>
      <c r="C2057" s="4"/>
      <c r="D2057" s="4"/>
      <c r="E2057" s="11"/>
      <c r="F2057" s="11"/>
      <c r="G2057" s="18"/>
      <c r="H2057" s="17">
        <f t="shared" si="32"/>
        <v>0</v>
      </c>
    </row>
    <row r="2058" spans="1:8" s="5" customFormat="1" ht="15" customHeight="1" x14ac:dyDescent="0.25">
      <c r="A2058" s="4"/>
      <c r="B2058" s="4"/>
      <c r="C2058" s="4"/>
      <c r="D2058" s="4"/>
      <c r="E2058" s="11"/>
      <c r="F2058" s="11"/>
      <c r="G2058" s="18"/>
      <c r="H2058" s="17">
        <f t="shared" si="32"/>
        <v>0</v>
      </c>
    </row>
    <row r="2059" spans="1:8" s="5" customFormat="1" ht="15" customHeight="1" x14ac:dyDescent="0.25">
      <c r="A2059" s="4"/>
      <c r="B2059" s="4"/>
      <c r="C2059" s="4"/>
      <c r="D2059" s="4"/>
      <c r="E2059" s="11"/>
      <c r="F2059" s="11"/>
      <c r="G2059" s="18"/>
      <c r="H2059" s="17">
        <f t="shared" si="32"/>
        <v>0</v>
      </c>
    </row>
    <row r="2060" spans="1:8" s="5" customFormat="1" ht="15" customHeight="1" x14ac:dyDescent="0.25">
      <c r="A2060" s="4"/>
      <c r="B2060" s="4"/>
      <c r="C2060" s="4"/>
      <c r="D2060" s="4"/>
      <c r="E2060" s="11"/>
      <c r="F2060" s="11"/>
      <c r="G2060" s="18"/>
      <c r="H2060" s="17">
        <f t="shared" si="32"/>
        <v>0</v>
      </c>
    </row>
    <row r="2061" spans="1:8" s="5" customFormat="1" ht="15" customHeight="1" x14ac:dyDescent="0.25">
      <c r="A2061" s="4"/>
      <c r="B2061" s="4"/>
      <c r="C2061" s="4"/>
      <c r="D2061" s="4"/>
      <c r="E2061" s="11"/>
      <c r="F2061" s="11"/>
      <c r="G2061" s="18"/>
      <c r="H2061" s="17">
        <f t="shared" si="32"/>
        <v>0</v>
      </c>
    </row>
    <row r="2062" spans="1:8" s="5" customFormat="1" ht="15" customHeight="1" x14ac:dyDescent="0.25">
      <c r="A2062" s="4"/>
      <c r="B2062" s="4"/>
      <c r="C2062" s="4"/>
      <c r="D2062" s="4"/>
      <c r="E2062" s="11"/>
      <c r="F2062" s="11"/>
      <c r="G2062" s="18"/>
      <c r="H2062" s="17">
        <f t="shared" si="32"/>
        <v>0</v>
      </c>
    </row>
    <row r="2063" spans="1:8" s="5" customFormat="1" ht="15" customHeight="1" x14ac:dyDescent="0.25">
      <c r="A2063" s="4"/>
      <c r="B2063" s="4"/>
      <c r="C2063" s="4"/>
      <c r="D2063" s="4"/>
      <c r="E2063" s="11"/>
      <c r="F2063" s="11"/>
      <c r="G2063" s="18"/>
      <c r="H2063" s="17">
        <f t="shared" si="32"/>
        <v>0</v>
      </c>
    </row>
    <row r="2064" spans="1:8" s="5" customFormat="1" ht="15" customHeight="1" x14ac:dyDescent="0.25">
      <c r="A2064" s="4"/>
      <c r="B2064" s="4"/>
      <c r="C2064" s="4"/>
      <c r="D2064" s="4"/>
      <c r="E2064" s="11"/>
      <c r="F2064" s="11"/>
      <c r="G2064" s="18"/>
      <c r="H2064" s="17">
        <f t="shared" si="32"/>
        <v>0</v>
      </c>
    </row>
    <row r="2065" spans="1:8" s="5" customFormat="1" ht="15" customHeight="1" x14ac:dyDescent="0.25">
      <c r="A2065" s="4"/>
      <c r="B2065" s="4"/>
      <c r="C2065" s="4"/>
      <c r="D2065" s="4"/>
      <c r="E2065" s="11"/>
      <c r="F2065" s="11"/>
      <c r="G2065" s="18"/>
      <c r="H2065" s="17">
        <f t="shared" si="32"/>
        <v>0</v>
      </c>
    </row>
    <row r="2066" spans="1:8" s="5" customFormat="1" ht="15" customHeight="1" x14ac:dyDescent="0.25">
      <c r="A2066" s="4"/>
      <c r="B2066" s="4"/>
      <c r="C2066" s="4"/>
      <c r="D2066" s="4"/>
      <c r="E2066" s="11"/>
      <c r="F2066" s="11"/>
      <c r="G2066" s="18"/>
      <c r="H2066" s="17">
        <f t="shared" si="32"/>
        <v>0</v>
      </c>
    </row>
    <row r="2067" spans="1:8" s="5" customFormat="1" ht="15" customHeight="1" x14ac:dyDescent="0.25">
      <c r="A2067" s="4"/>
      <c r="B2067" s="4"/>
      <c r="C2067" s="4"/>
      <c r="D2067" s="4"/>
      <c r="E2067" s="11"/>
      <c r="F2067" s="11"/>
      <c r="G2067" s="18"/>
      <c r="H2067" s="17">
        <f t="shared" si="32"/>
        <v>0</v>
      </c>
    </row>
    <row r="2068" spans="1:8" s="5" customFormat="1" ht="15" customHeight="1" x14ac:dyDescent="0.25">
      <c r="A2068" s="4"/>
      <c r="B2068" s="4"/>
      <c r="C2068" s="4"/>
      <c r="D2068" s="4"/>
      <c r="E2068" s="11"/>
      <c r="F2068" s="11"/>
      <c r="G2068" s="18"/>
      <c r="H2068" s="17">
        <f t="shared" si="32"/>
        <v>0</v>
      </c>
    </row>
    <row r="2069" spans="1:8" s="5" customFormat="1" ht="15" customHeight="1" x14ac:dyDescent="0.25">
      <c r="A2069" s="4"/>
      <c r="B2069" s="4"/>
      <c r="C2069" s="4"/>
      <c r="D2069" s="4"/>
      <c r="E2069" s="11"/>
      <c r="F2069" s="11"/>
      <c r="G2069" s="18"/>
      <c r="H2069" s="17">
        <f t="shared" si="32"/>
        <v>0</v>
      </c>
    </row>
    <row r="2070" spans="1:8" s="5" customFormat="1" ht="15" customHeight="1" x14ac:dyDescent="0.25">
      <c r="A2070" s="4"/>
      <c r="B2070" s="4"/>
      <c r="C2070" s="4"/>
      <c r="D2070" s="4"/>
      <c r="E2070" s="11"/>
      <c r="F2070" s="11"/>
      <c r="G2070" s="18"/>
      <c r="H2070" s="17">
        <f t="shared" si="32"/>
        <v>0</v>
      </c>
    </row>
    <row r="2071" spans="1:8" s="5" customFormat="1" ht="15" customHeight="1" x14ac:dyDescent="0.25">
      <c r="A2071" s="4"/>
      <c r="B2071" s="4"/>
      <c r="C2071" s="4"/>
      <c r="D2071" s="4"/>
      <c r="E2071" s="11"/>
      <c r="F2071" s="11"/>
      <c r="G2071" s="18"/>
      <c r="H2071" s="17">
        <f t="shared" si="32"/>
        <v>0</v>
      </c>
    </row>
    <row r="2072" spans="1:8" s="5" customFormat="1" ht="15" customHeight="1" x14ac:dyDescent="0.25">
      <c r="A2072" s="4"/>
      <c r="B2072" s="4"/>
      <c r="C2072" s="4"/>
      <c r="D2072" s="4"/>
      <c r="E2072" s="11"/>
      <c r="F2072" s="11"/>
      <c r="G2072" s="18"/>
      <c r="H2072" s="17">
        <f t="shared" si="32"/>
        <v>0</v>
      </c>
    </row>
    <row r="2073" spans="1:8" s="5" customFormat="1" ht="15" customHeight="1" x14ac:dyDescent="0.25">
      <c r="A2073" s="4"/>
      <c r="B2073" s="4"/>
      <c r="C2073" s="4"/>
      <c r="D2073" s="4"/>
      <c r="E2073" s="11"/>
      <c r="F2073" s="11"/>
      <c r="G2073" s="18"/>
      <c r="H2073" s="17">
        <f t="shared" si="32"/>
        <v>0</v>
      </c>
    </row>
    <row r="2074" spans="1:8" s="5" customFormat="1" ht="15" customHeight="1" x14ac:dyDescent="0.25">
      <c r="A2074" s="4"/>
      <c r="B2074" s="4"/>
      <c r="C2074" s="4"/>
      <c r="D2074" s="4"/>
      <c r="E2074" s="11"/>
      <c r="F2074" s="11"/>
      <c r="G2074" s="18"/>
      <c r="H2074" s="17">
        <f t="shared" si="32"/>
        <v>0</v>
      </c>
    </row>
    <row r="2075" spans="1:8" s="5" customFormat="1" ht="15" customHeight="1" x14ac:dyDescent="0.25">
      <c r="A2075" s="4"/>
      <c r="B2075" s="4"/>
      <c r="C2075" s="4"/>
      <c r="D2075" s="4"/>
      <c r="E2075" s="11"/>
      <c r="F2075" s="11"/>
      <c r="G2075" s="18"/>
      <c r="H2075" s="17">
        <f t="shared" si="32"/>
        <v>0</v>
      </c>
    </row>
    <row r="2076" spans="1:8" s="5" customFormat="1" ht="15" customHeight="1" x14ac:dyDescent="0.25">
      <c r="A2076" s="4"/>
      <c r="B2076" s="4"/>
      <c r="C2076" s="4"/>
      <c r="D2076" s="4"/>
      <c r="E2076" s="11"/>
      <c r="F2076" s="11"/>
      <c r="G2076" s="18"/>
      <c r="H2076" s="17">
        <f t="shared" si="32"/>
        <v>0</v>
      </c>
    </row>
    <row r="2077" spans="1:8" s="5" customFormat="1" ht="15" customHeight="1" x14ac:dyDescent="0.25">
      <c r="A2077" s="4"/>
      <c r="B2077" s="4"/>
      <c r="C2077" s="4"/>
      <c r="D2077" s="4"/>
      <c r="E2077" s="11"/>
      <c r="F2077" s="11"/>
      <c r="G2077" s="18"/>
      <c r="H2077" s="17">
        <f t="shared" si="32"/>
        <v>0</v>
      </c>
    </row>
    <row r="2078" spans="1:8" s="5" customFormat="1" ht="15" customHeight="1" x14ac:dyDescent="0.25">
      <c r="A2078" s="4"/>
      <c r="B2078" s="4"/>
      <c r="C2078" s="4"/>
      <c r="D2078" s="4"/>
      <c r="E2078" s="11"/>
      <c r="F2078" s="11"/>
      <c r="G2078" s="18"/>
      <c r="H2078" s="17">
        <f t="shared" si="32"/>
        <v>0</v>
      </c>
    </row>
    <row r="2079" spans="1:8" s="5" customFormat="1" ht="15" customHeight="1" x14ac:dyDescent="0.25">
      <c r="A2079" s="4"/>
      <c r="B2079" s="4"/>
      <c r="C2079" s="4"/>
      <c r="D2079" s="4"/>
      <c r="E2079" s="11"/>
      <c r="F2079" s="11"/>
      <c r="G2079" s="18"/>
      <c r="H2079" s="17">
        <f t="shared" si="32"/>
        <v>0</v>
      </c>
    </row>
    <row r="2080" spans="1:8" s="5" customFormat="1" ht="15" customHeight="1" x14ac:dyDescent="0.25">
      <c r="A2080" s="4"/>
      <c r="B2080" s="4"/>
      <c r="C2080" s="4"/>
      <c r="D2080" s="4"/>
      <c r="E2080" s="11"/>
      <c r="F2080" s="11"/>
      <c r="G2080" s="18"/>
      <c r="H2080" s="17">
        <f t="shared" si="32"/>
        <v>0</v>
      </c>
    </row>
    <row r="2081" spans="1:8" s="5" customFormat="1" ht="15" customHeight="1" x14ac:dyDescent="0.25">
      <c r="A2081" s="4"/>
      <c r="B2081" s="4"/>
      <c r="C2081" s="4"/>
      <c r="D2081" s="4"/>
      <c r="E2081" s="11"/>
      <c r="F2081" s="11"/>
      <c r="G2081" s="18"/>
      <c r="H2081" s="17">
        <f t="shared" si="32"/>
        <v>0</v>
      </c>
    </row>
    <row r="2082" spans="1:8" s="5" customFormat="1" ht="15" customHeight="1" x14ac:dyDescent="0.25">
      <c r="A2082" s="4"/>
      <c r="B2082" s="4"/>
      <c r="C2082" s="4"/>
      <c r="D2082" s="4"/>
      <c r="E2082" s="11"/>
      <c r="F2082" s="11"/>
      <c r="G2082" s="18"/>
      <c r="H2082" s="17">
        <f t="shared" si="32"/>
        <v>0</v>
      </c>
    </row>
    <row r="2083" spans="1:8" s="5" customFormat="1" ht="15" customHeight="1" x14ac:dyDescent="0.25">
      <c r="A2083" s="4"/>
      <c r="B2083" s="4"/>
      <c r="C2083" s="4"/>
      <c r="D2083" s="4"/>
      <c r="E2083" s="11"/>
      <c r="F2083" s="11"/>
      <c r="G2083" s="18"/>
      <c r="H2083" s="17">
        <f t="shared" si="32"/>
        <v>0</v>
      </c>
    </row>
    <row r="2084" spans="1:8" s="5" customFormat="1" ht="15" customHeight="1" x14ac:dyDescent="0.25">
      <c r="A2084" s="4"/>
      <c r="B2084" s="4"/>
      <c r="C2084" s="4"/>
      <c r="D2084" s="4"/>
      <c r="E2084" s="11"/>
      <c r="F2084" s="11"/>
      <c r="G2084" s="18"/>
      <c r="H2084" s="17">
        <f t="shared" si="32"/>
        <v>0</v>
      </c>
    </row>
    <row r="2085" spans="1:8" s="5" customFormat="1" ht="15" customHeight="1" x14ac:dyDescent="0.25">
      <c r="A2085" s="4"/>
      <c r="B2085" s="4"/>
      <c r="C2085" s="4"/>
      <c r="D2085" s="4"/>
      <c r="E2085" s="11"/>
      <c r="F2085" s="11"/>
      <c r="G2085" s="18"/>
      <c r="H2085" s="17">
        <f t="shared" si="32"/>
        <v>0</v>
      </c>
    </row>
    <row r="2086" spans="1:8" s="5" customFormat="1" ht="15" customHeight="1" x14ac:dyDescent="0.25">
      <c r="A2086" s="4"/>
      <c r="B2086" s="4"/>
      <c r="C2086" s="4"/>
      <c r="D2086" s="4"/>
      <c r="E2086" s="11"/>
      <c r="F2086" s="11"/>
      <c r="G2086" s="18"/>
      <c r="H2086" s="17">
        <f t="shared" si="32"/>
        <v>0</v>
      </c>
    </row>
    <row r="2087" spans="1:8" s="5" customFormat="1" ht="15" customHeight="1" x14ac:dyDescent="0.25">
      <c r="A2087" s="4"/>
      <c r="B2087" s="4"/>
      <c r="C2087" s="4"/>
      <c r="D2087" s="4"/>
      <c r="E2087" s="11"/>
      <c r="F2087" s="11"/>
      <c r="G2087" s="18"/>
      <c r="H2087" s="17">
        <f t="shared" si="32"/>
        <v>0</v>
      </c>
    </row>
    <row r="2088" spans="1:8" s="5" customFormat="1" ht="15" customHeight="1" x14ac:dyDescent="0.25">
      <c r="A2088" s="4"/>
      <c r="B2088" s="4"/>
      <c r="C2088" s="4"/>
      <c r="D2088" s="4"/>
      <c r="E2088" s="11"/>
      <c r="F2088" s="11"/>
      <c r="G2088" s="18"/>
      <c r="H2088" s="17">
        <f t="shared" si="32"/>
        <v>0</v>
      </c>
    </row>
    <row r="2089" spans="1:8" s="5" customFormat="1" ht="15" customHeight="1" x14ac:dyDescent="0.25">
      <c r="A2089" s="4"/>
      <c r="B2089" s="4"/>
      <c r="C2089" s="4"/>
      <c r="D2089" s="4"/>
      <c r="E2089" s="11"/>
      <c r="F2089" s="11"/>
      <c r="G2089" s="18"/>
      <c r="H2089" s="17">
        <f t="shared" si="32"/>
        <v>0</v>
      </c>
    </row>
    <row r="2090" spans="1:8" s="5" customFormat="1" ht="15" customHeight="1" x14ac:dyDescent="0.25">
      <c r="A2090" s="4"/>
      <c r="B2090" s="4"/>
      <c r="C2090" s="4"/>
      <c r="D2090" s="4"/>
      <c r="E2090" s="11"/>
      <c r="F2090" s="11"/>
      <c r="G2090" s="18"/>
      <c r="H2090" s="17">
        <f t="shared" si="32"/>
        <v>0</v>
      </c>
    </row>
    <row r="2091" spans="1:8" s="5" customFormat="1" ht="15" customHeight="1" x14ac:dyDescent="0.25">
      <c r="A2091" s="4"/>
      <c r="B2091" s="4"/>
      <c r="C2091" s="4"/>
      <c r="D2091" s="4"/>
      <c r="E2091" s="11"/>
      <c r="F2091" s="11"/>
      <c r="G2091" s="18"/>
      <c r="H2091" s="17">
        <f t="shared" si="32"/>
        <v>0</v>
      </c>
    </row>
    <row r="2092" spans="1:8" s="5" customFormat="1" ht="15" customHeight="1" x14ac:dyDescent="0.25">
      <c r="A2092" s="4"/>
      <c r="B2092" s="4"/>
      <c r="C2092" s="4"/>
      <c r="D2092" s="4"/>
      <c r="E2092" s="11"/>
      <c r="F2092" s="11"/>
      <c r="G2092" s="18"/>
      <c r="H2092" s="17">
        <f t="shared" si="32"/>
        <v>0</v>
      </c>
    </row>
    <row r="2093" spans="1:8" s="5" customFormat="1" ht="15" customHeight="1" x14ac:dyDescent="0.25">
      <c r="A2093" s="4"/>
      <c r="B2093" s="4"/>
      <c r="C2093" s="4"/>
      <c r="D2093" s="4"/>
      <c r="E2093" s="11"/>
      <c r="F2093" s="11"/>
      <c r="G2093" s="18"/>
      <c r="H2093" s="17">
        <f t="shared" si="32"/>
        <v>0</v>
      </c>
    </row>
    <row r="2094" spans="1:8" s="5" customFormat="1" ht="15" customHeight="1" x14ac:dyDescent="0.25">
      <c r="A2094" s="4"/>
      <c r="B2094" s="4"/>
      <c r="C2094" s="4"/>
      <c r="D2094" s="4"/>
      <c r="E2094" s="11"/>
      <c r="F2094" s="11"/>
      <c r="G2094" s="18"/>
      <c r="H2094" s="17">
        <f t="shared" si="32"/>
        <v>0</v>
      </c>
    </row>
    <row r="2095" spans="1:8" s="5" customFormat="1" ht="15" customHeight="1" x14ac:dyDescent="0.25">
      <c r="A2095" s="4"/>
      <c r="B2095" s="4"/>
      <c r="C2095" s="4"/>
      <c r="D2095" s="4"/>
      <c r="E2095" s="11"/>
      <c r="F2095" s="11"/>
      <c r="G2095" s="18"/>
      <c r="H2095" s="17">
        <f t="shared" si="32"/>
        <v>0</v>
      </c>
    </row>
    <row r="2096" spans="1:8" s="5" customFormat="1" ht="15" customHeight="1" x14ac:dyDescent="0.25">
      <c r="A2096" s="4"/>
      <c r="B2096" s="4"/>
      <c r="C2096" s="4"/>
      <c r="D2096" s="4"/>
      <c r="E2096" s="11"/>
      <c r="F2096" s="11"/>
      <c r="G2096" s="18"/>
      <c r="H2096" s="17">
        <f t="shared" si="32"/>
        <v>0</v>
      </c>
    </row>
    <row r="2097" spans="1:8" s="5" customFormat="1" ht="15" customHeight="1" x14ac:dyDescent="0.25">
      <c r="A2097" s="4"/>
      <c r="B2097" s="4"/>
      <c r="C2097" s="4"/>
      <c r="D2097" s="4"/>
      <c r="E2097" s="11"/>
      <c r="F2097" s="11"/>
      <c r="G2097" s="18"/>
      <c r="H2097" s="17">
        <f t="shared" si="32"/>
        <v>0</v>
      </c>
    </row>
    <row r="2098" spans="1:8" s="5" customFormat="1" ht="15" customHeight="1" x14ac:dyDescent="0.25">
      <c r="A2098" s="4"/>
      <c r="B2098" s="4"/>
      <c r="C2098" s="4"/>
      <c r="D2098" s="4"/>
      <c r="E2098" s="11"/>
      <c r="F2098" s="11"/>
      <c r="G2098" s="18"/>
      <c r="H2098" s="17">
        <f t="shared" si="32"/>
        <v>0</v>
      </c>
    </row>
    <row r="2099" spans="1:8" s="5" customFormat="1" ht="15" customHeight="1" x14ac:dyDescent="0.25">
      <c r="A2099" s="4"/>
      <c r="B2099" s="4"/>
      <c r="C2099" s="4"/>
      <c r="D2099" s="4"/>
      <c r="E2099" s="11"/>
      <c r="F2099" s="11"/>
      <c r="G2099" s="18"/>
      <c r="H2099" s="17">
        <f t="shared" si="32"/>
        <v>0</v>
      </c>
    </row>
    <row r="2100" spans="1:8" s="5" customFormat="1" ht="15" customHeight="1" x14ac:dyDescent="0.25">
      <c r="A2100" s="4"/>
      <c r="B2100" s="4"/>
      <c r="C2100" s="4"/>
      <c r="D2100" s="4"/>
      <c r="E2100" s="11"/>
      <c r="F2100" s="11"/>
      <c r="G2100" s="18"/>
      <c r="H2100" s="17">
        <f t="shared" si="32"/>
        <v>0</v>
      </c>
    </row>
    <row r="2101" spans="1:8" s="5" customFormat="1" ht="15" customHeight="1" x14ac:dyDescent="0.25">
      <c r="A2101" s="4"/>
      <c r="B2101" s="4"/>
      <c r="C2101" s="4"/>
      <c r="D2101" s="4"/>
      <c r="E2101" s="11"/>
      <c r="F2101" s="11"/>
      <c r="G2101" s="18"/>
      <c r="H2101" s="17">
        <f t="shared" si="32"/>
        <v>0</v>
      </c>
    </row>
    <row r="2102" spans="1:8" s="5" customFormat="1" ht="15" customHeight="1" x14ac:dyDescent="0.25">
      <c r="A2102" s="4"/>
      <c r="B2102" s="4"/>
      <c r="C2102" s="4"/>
      <c r="D2102" s="4"/>
      <c r="E2102" s="11"/>
      <c r="F2102" s="11"/>
      <c r="G2102" s="18"/>
      <c r="H2102" s="17">
        <f t="shared" si="32"/>
        <v>0</v>
      </c>
    </row>
    <row r="2103" spans="1:8" s="5" customFormat="1" ht="15" customHeight="1" x14ac:dyDescent="0.25">
      <c r="A2103" s="4"/>
      <c r="B2103" s="4"/>
      <c r="C2103" s="4"/>
      <c r="D2103" s="4"/>
      <c r="E2103" s="11"/>
      <c r="F2103" s="11"/>
      <c r="G2103" s="18"/>
      <c r="H2103" s="17">
        <f t="shared" si="32"/>
        <v>0</v>
      </c>
    </row>
    <row r="2104" spans="1:8" s="5" customFormat="1" ht="15" customHeight="1" x14ac:dyDescent="0.25">
      <c r="A2104" s="4"/>
      <c r="B2104" s="4"/>
      <c r="C2104" s="4"/>
      <c r="D2104" s="4"/>
      <c r="E2104" s="11"/>
      <c r="F2104" s="11"/>
      <c r="G2104" s="18"/>
      <c r="H2104" s="17">
        <f t="shared" si="32"/>
        <v>0</v>
      </c>
    </row>
    <row r="2105" spans="1:8" s="5" customFormat="1" ht="15" customHeight="1" x14ac:dyDescent="0.25">
      <c r="A2105" s="4"/>
      <c r="B2105" s="4"/>
      <c r="C2105" s="4"/>
      <c r="D2105" s="4"/>
      <c r="E2105" s="11"/>
      <c r="F2105" s="11"/>
      <c r="G2105" s="18"/>
      <c r="H2105" s="17">
        <f t="shared" si="32"/>
        <v>0</v>
      </c>
    </row>
    <row r="2106" spans="1:8" s="5" customFormat="1" ht="15" customHeight="1" x14ac:dyDescent="0.25">
      <c r="A2106" s="4"/>
      <c r="B2106" s="4"/>
      <c r="C2106" s="4"/>
      <c r="D2106" s="4"/>
      <c r="E2106" s="11"/>
      <c r="F2106" s="11"/>
      <c r="G2106" s="18"/>
      <c r="H2106" s="17">
        <f t="shared" si="32"/>
        <v>0</v>
      </c>
    </row>
    <row r="2107" spans="1:8" s="5" customFormat="1" ht="15" customHeight="1" x14ac:dyDescent="0.25">
      <c r="A2107" s="4"/>
      <c r="B2107" s="4"/>
      <c r="C2107" s="4"/>
      <c r="D2107" s="4"/>
      <c r="E2107" s="11"/>
      <c r="F2107" s="11"/>
      <c r="G2107" s="18"/>
      <c r="H2107" s="17">
        <f t="shared" si="32"/>
        <v>0</v>
      </c>
    </row>
    <row r="2108" spans="1:8" s="5" customFormat="1" ht="15" customHeight="1" x14ac:dyDescent="0.25">
      <c r="A2108" s="4"/>
      <c r="B2108" s="4"/>
      <c r="C2108" s="4"/>
      <c r="D2108" s="4"/>
      <c r="E2108" s="11"/>
      <c r="F2108" s="11"/>
      <c r="G2108" s="18"/>
      <c r="H2108" s="17">
        <f t="shared" si="32"/>
        <v>0</v>
      </c>
    </row>
    <row r="2109" spans="1:8" s="5" customFormat="1" ht="15" customHeight="1" x14ac:dyDescent="0.25">
      <c r="A2109" s="4"/>
      <c r="B2109" s="4"/>
      <c r="C2109" s="4"/>
      <c r="D2109" s="4"/>
      <c r="E2109" s="11"/>
      <c r="F2109" s="11"/>
      <c r="G2109" s="18"/>
      <c r="H2109" s="17">
        <f t="shared" si="32"/>
        <v>0</v>
      </c>
    </row>
    <row r="2110" spans="1:8" s="5" customFormat="1" ht="15" customHeight="1" x14ac:dyDescent="0.25">
      <c r="A2110" s="4"/>
      <c r="B2110" s="4"/>
      <c r="C2110" s="4"/>
      <c r="D2110" s="4"/>
      <c r="E2110" s="11"/>
      <c r="F2110" s="11"/>
      <c r="G2110" s="18"/>
      <c r="H2110" s="17">
        <f t="shared" si="32"/>
        <v>0</v>
      </c>
    </row>
    <row r="2111" spans="1:8" s="5" customFormat="1" ht="15" customHeight="1" x14ac:dyDescent="0.25">
      <c r="A2111" s="4"/>
      <c r="B2111" s="4"/>
      <c r="C2111" s="4"/>
      <c r="D2111" s="4"/>
      <c r="E2111" s="11"/>
      <c r="F2111" s="11"/>
      <c r="G2111" s="18"/>
      <c r="H2111" s="17">
        <f t="shared" si="32"/>
        <v>0</v>
      </c>
    </row>
    <row r="2112" spans="1:8" s="5" customFormat="1" ht="15" customHeight="1" x14ac:dyDescent="0.25">
      <c r="A2112" s="4"/>
      <c r="B2112" s="4"/>
      <c r="C2112" s="4"/>
      <c r="D2112" s="4"/>
      <c r="E2112" s="11"/>
      <c r="F2112" s="11"/>
      <c r="G2112" s="18"/>
      <c r="H2112" s="17">
        <f t="shared" si="32"/>
        <v>0</v>
      </c>
    </row>
    <row r="2113" spans="1:8" s="5" customFormat="1" ht="15" customHeight="1" x14ac:dyDescent="0.25">
      <c r="A2113" s="4"/>
      <c r="B2113" s="4"/>
      <c r="C2113" s="4"/>
      <c r="D2113" s="4"/>
      <c r="E2113" s="11"/>
      <c r="F2113" s="11"/>
      <c r="G2113" s="18"/>
      <c r="H2113" s="17">
        <f t="shared" si="32"/>
        <v>0</v>
      </c>
    </row>
    <row r="2114" spans="1:8" s="5" customFormat="1" ht="15" customHeight="1" x14ac:dyDescent="0.25">
      <c r="A2114" s="4"/>
      <c r="B2114" s="4"/>
      <c r="C2114" s="4"/>
      <c r="D2114" s="4"/>
      <c r="E2114" s="11"/>
      <c r="F2114" s="11"/>
      <c r="G2114" s="18"/>
      <c r="H2114" s="17">
        <f t="shared" si="32"/>
        <v>0</v>
      </c>
    </row>
    <row r="2115" spans="1:8" s="5" customFormat="1" ht="15" customHeight="1" x14ac:dyDescent="0.25">
      <c r="A2115" s="4"/>
      <c r="B2115" s="4"/>
      <c r="C2115" s="4"/>
      <c r="D2115" s="4"/>
      <c r="E2115" s="11"/>
      <c r="F2115" s="11"/>
      <c r="G2115" s="18"/>
      <c r="H2115" s="17">
        <f t="shared" si="32"/>
        <v>0</v>
      </c>
    </row>
    <row r="2116" spans="1:8" s="5" customFormat="1" ht="15" customHeight="1" x14ac:dyDescent="0.25">
      <c r="A2116" s="4"/>
      <c r="B2116" s="4"/>
      <c r="C2116" s="4"/>
      <c r="D2116" s="4"/>
      <c r="E2116" s="11"/>
      <c r="F2116" s="11"/>
      <c r="G2116" s="18"/>
      <c r="H2116" s="17">
        <f t="shared" si="32"/>
        <v>0</v>
      </c>
    </row>
    <row r="2117" spans="1:8" s="5" customFormat="1" ht="15" customHeight="1" x14ac:dyDescent="0.25">
      <c r="A2117" s="4"/>
      <c r="B2117" s="4"/>
      <c r="C2117" s="4"/>
      <c r="D2117" s="4"/>
      <c r="E2117" s="11"/>
      <c r="F2117" s="11"/>
      <c r="G2117" s="18"/>
      <c r="H2117" s="17">
        <f t="shared" si="32"/>
        <v>0</v>
      </c>
    </row>
    <row r="2118" spans="1:8" s="5" customFormat="1" ht="15" customHeight="1" x14ac:dyDescent="0.25">
      <c r="A2118" s="4"/>
      <c r="B2118" s="4"/>
      <c r="C2118" s="4"/>
      <c r="D2118" s="4"/>
      <c r="E2118" s="11"/>
      <c r="F2118" s="11"/>
      <c r="G2118" s="18"/>
      <c r="H2118" s="17">
        <f t="shared" ref="H2118:H2181" si="33">E2118*G2118</f>
        <v>0</v>
      </c>
    </row>
    <row r="2119" spans="1:8" s="5" customFormat="1" ht="15" customHeight="1" x14ac:dyDescent="0.25">
      <c r="A2119" s="4"/>
      <c r="B2119" s="4"/>
      <c r="C2119" s="4"/>
      <c r="D2119" s="4"/>
      <c r="E2119" s="11"/>
      <c r="F2119" s="11"/>
      <c r="G2119" s="18"/>
      <c r="H2119" s="17">
        <f t="shared" si="33"/>
        <v>0</v>
      </c>
    </row>
    <row r="2120" spans="1:8" s="5" customFormat="1" ht="15" customHeight="1" x14ac:dyDescent="0.25">
      <c r="A2120" s="4"/>
      <c r="B2120" s="4"/>
      <c r="C2120" s="4"/>
      <c r="D2120" s="4"/>
      <c r="E2120" s="11"/>
      <c r="F2120" s="11"/>
      <c r="G2120" s="18"/>
      <c r="H2120" s="17">
        <f t="shared" si="33"/>
        <v>0</v>
      </c>
    </row>
    <row r="2121" spans="1:8" s="5" customFormat="1" ht="15" customHeight="1" x14ac:dyDescent="0.25">
      <c r="A2121" s="4"/>
      <c r="B2121" s="4"/>
      <c r="C2121" s="4"/>
      <c r="D2121" s="4"/>
      <c r="E2121" s="11"/>
      <c r="F2121" s="11"/>
      <c r="G2121" s="18"/>
      <c r="H2121" s="17">
        <f t="shared" si="33"/>
        <v>0</v>
      </c>
    </row>
    <row r="2122" spans="1:8" s="5" customFormat="1" ht="15" customHeight="1" x14ac:dyDescent="0.25">
      <c r="A2122" s="4"/>
      <c r="B2122" s="4"/>
      <c r="C2122" s="4"/>
      <c r="D2122" s="4"/>
      <c r="E2122" s="11"/>
      <c r="F2122" s="11"/>
      <c r="G2122" s="18"/>
      <c r="H2122" s="17">
        <f t="shared" si="33"/>
        <v>0</v>
      </c>
    </row>
    <row r="2123" spans="1:8" s="5" customFormat="1" ht="15" customHeight="1" x14ac:dyDescent="0.25">
      <c r="A2123" s="4"/>
      <c r="B2123" s="4"/>
      <c r="C2123" s="4"/>
      <c r="D2123" s="4"/>
      <c r="E2123" s="11"/>
      <c r="F2123" s="11"/>
      <c r="G2123" s="18"/>
      <c r="H2123" s="17">
        <f t="shared" si="33"/>
        <v>0</v>
      </c>
    </row>
    <row r="2124" spans="1:8" s="5" customFormat="1" ht="15" customHeight="1" x14ac:dyDescent="0.25">
      <c r="A2124" s="4"/>
      <c r="B2124" s="4"/>
      <c r="C2124" s="4"/>
      <c r="D2124" s="4"/>
      <c r="E2124" s="11"/>
      <c r="F2124" s="11"/>
      <c r="G2124" s="18"/>
      <c r="H2124" s="17">
        <f t="shared" si="33"/>
        <v>0</v>
      </c>
    </row>
    <row r="2125" spans="1:8" s="5" customFormat="1" ht="15" customHeight="1" x14ac:dyDescent="0.25">
      <c r="A2125" s="4"/>
      <c r="B2125" s="4"/>
      <c r="C2125" s="4"/>
      <c r="D2125" s="4"/>
      <c r="E2125" s="11"/>
      <c r="F2125" s="11"/>
      <c r="G2125" s="18"/>
      <c r="H2125" s="17">
        <f t="shared" si="33"/>
        <v>0</v>
      </c>
    </row>
    <row r="2126" spans="1:8" s="5" customFormat="1" ht="15" customHeight="1" x14ac:dyDescent="0.25">
      <c r="A2126" s="4"/>
      <c r="B2126" s="4"/>
      <c r="C2126" s="4"/>
      <c r="D2126" s="4"/>
      <c r="E2126" s="11"/>
      <c r="F2126" s="11"/>
      <c r="G2126" s="18"/>
      <c r="H2126" s="17">
        <f t="shared" si="33"/>
        <v>0</v>
      </c>
    </row>
    <row r="2127" spans="1:8" s="5" customFormat="1" ht="15" customHeight="1" x14ac:dyDescent="0.25">
      <c r="A2127" s="4"/>
      <c r="B2127" s="4"/>
      <c r="C2127" s="4"/>
      <c r="D2127" s="4"/>
      <c r="E2127" s="11"/>
      <c r="F2127" s="11"/>
      <c r="G2127" s="18"/>
      <c r="H2127" s="17">
        <f t="shared" si="33"/>
        <v>0</v>
      </c>
    </row>
    <row r="2128" spans="1:8" s="5" customFormat="1" ht="15" customHeight="1" x14ac:dyDescent="0.25">
      <c r="A2128" s="4"/>
      <c r="B2128" s="4"/>
      <c r="C2128" s="4"/>
      <c r="D2128" s="4"/>
      <c r="E2128" s="11"/>
      <c r="F2128" s="11"/>
      <c r="G2128" s="18"/>
      <c r="H2128" s="17">
        <f t="shared" si="33"/>
        <v>0</v>
      </c>
    </row>
    <row r="2129" spans="1:8" s="5" customFormat="1" ht="15" customHeight="1" x14ac:dyDescent="0.25">
      <c r="A2129" s="4"/>
      <c r="B2129" s="4"/>
      <c r="C2129" s="4"/>
      <c r="D2129" s="4"/>
      <c r="E2129" s="11"/>
      <c r="F2129" s="11"/>
      <c r="G2129" s="18"/>
      <c r="H2129" s="17">
        <f t="shared" si="33"/>
        <v>0</v>
      </c>
    </row>
    <row r="2130" spans="1:8" s="5" customFormat="1" ht="15" customHeight="1" x14ac:dyDescent="0.25">
      <c r="A2130" s="4"/>
      <c r="B2130" s="4"/>
      <c r="C2130" s="4"/>
      <c r="D2130" s="4"/>
      <c r="E2130" s="11"/>
      <c r="F2130" s="11"/>
      <c r="G2130" s="18"/>
      <c r="H2130" s="17">
        <f t="shared" si="33"/>
        <v>0</v>
      </c>
    </row>
    <row r="2131" spans="1:8" s="5" customFormat="1" ht="15" customHeight="1" x14ac:dyDescent="0.25">
      <c r="A2131" s="4"/>
      <c r="B2131" s="4"/>
      <c r="C2131" s="4"/>
      <c r="D2131" s="4"/>
      <c r="E2131" s="11"/>
      <c r="F2131" s="11"/>
      <c r="G2131" s="18"/>
      <c r="H2131" s="17">
        <f t="shared" si="33"/>
        <v>0</v>
      </c>
    </row>
    <row r="2132" spans="1:8" s="5" customFormat="1" ht="15" customHeight="1" x14ac:dyDescent="0.25">
      <c r="A2132" s="4"/>
      <c r="B2132" s="4"/>
      <c r="C2132" s="4"/>
      <c r="D2132" s="4"/>
      <c r="E2132" s="11"/>
      <c r="F2132" s="11"/>
      <c r="G2132" s="18"/>
      <c r="H2132" s="17">
        <f t="shared" si="33"/>
        <v>0</v>
      </c>
    </row>
    <row r="2133" spans="1:8" s="5" customFormat="1" ht="15" customHeight="1" x14ac:dyDescent="0.25">
      <c r="A2133" s="4"/>
      <c r="B2133" s="4"/>
      <c r="C2133" s="4"/>
      <c r="D2133" s="4"/>
      <c r="E2133" s="11"/>
      <c r="F2133" s="11"/>
      <c r="G2133" s="18"/>
      <c r="H2133" s="17">
        <f t="shared" si="33"/>
        <v>0</v>
      </c>
    </row>
    <row r="2134" spans="1:8" s="5" customFormat="1" ht="15" customHeight="1" x14ac:dyDescent="0.25">
      <c r="A2134" s="4"/>
      <c r="B2134" s="4"/>
      <c r="C2134" s="4"/>
      <c r="D2134" s="4"/>
      <c r="E2134" s="11"/>
      <c r="F2134" s="11"/>
      <c r="G2134" s="18"/>
      <c r="H2134" s="17">
        <f t="shared" si="33"/>
        <v>0</v>
      </c>
    </row>
    <row r="2135" spans="1:8" s="5" customFormat="1" ht="15" customHeight="1" x14ac:dyDescent="0.25">
      <c r="A2135" s="4"/>
      <c r="B2135" s="4"/>
      <c r="C2135" s="4"/>
      <c r="D2135" s="4"/>
      <c r="E2135" s="11"/>
      <c r="F2135" s="11"/>
      <c r="G2135" s="18"/>
      <c r="H2135" s="17">
        <f t="shared" si="33"/>
        <v>0</v>
      </c>
    </row>
    <row r="2136" spans="1:8" s="5" customFormat="1" ht="15" customHeight="1" x14ac:dyDescent="0.25">
      <c r="A2136" s="4"/>
      <c r="B2136" s="4"/>
      <c r="C2136" s="4"/>
      <c r="D2136" s="4"/>
      <c r="E2136" s="11"/>
      <c r="F2136" s="11"/>
      <c r="G2136" s="18"/>
      <c r="H2136" s="17">
        <f t="shared" si="33"/>
        <v>0</v>
      </c>
    </row>
    <row r="2137" spans="1:8" s="5" customFormat="1" ht="15" customHeight="1" x14ac:dyDescent="0.25">
      <c r="A2137" s="4"/>
      <c r="B2137" s="4"/>
      <c r="C2137" s="4"/>
      <c r="D2137" s="4"/>
      <c r="E2137" s="11"/>
      <c r="F2137" s="11"/>
      <c r="G2137" s="18"/>
      <c r="H2137" s="17">
        <f t="shared" si="33"/>
        <v>0</v>
      </c>
    </row>
    <row r="2138" spans="1:8" s="5" customFormat="1" ht="15" customHeight="1" x14ac:dyDescent="0.25">
      <c r="A2138" s="4"/>
      <c r="B2138" s="4"/>
      <c r="C2138" s="4"/>
      <c r="D2138" s="4"/>
      <c r="E2138" s="11"/>
      <c r="F2138" s="11"/>
      <c r="G2138" s="18"/>
      <c r="H2138" s="17">
        <f t="shared" si="33"/>
        <v>0</v>
      </c>
    </row>
    <row r="2139" spans="1:8" s="5" customFormat="1" ht="15" customHeight="1" x14ac:dyDescent="0.25">
      <c r="A2139" s="4"/>
      <c r="B2139" s="4"/>
      <c r="C2139" s="4"/>
      <c r="D2139" s="4"/>
      <c r="E2139" s="11"/>
      <c r="F2139" s="11"/>
      <c r="G2139" s="18"/>
      <c r="H2139" s="17">
        <f t="shared" si="33"/>
        <v>0</v>
      </c>
    </row>
    <row r="2140" spans="1:8" s="5" customFormat="1" ht="15" customHeight="1" x14ac:dyDescent="0.25">
      <c r="A2140" s="4"/>
      <c r="B2140" s="4"/>
      <c r="C2140" s="4"/>
      <c r="D2140" s="4"/>
      <c r="E2140" s="11"/>
      <c r="F2140" s="11"/>
      <c r="G2140" s="18"/>
      <c r="H2140" s="17">
        <f t="shared" si="33"/>
        <v>0</v>
      </c>
    </row>
    <row r="2141" spans="1:8" s="5" customFormat="1" ht="15" customHeight="1" x14ac:dyDescent="0.25">
      <c r="A2141" s="4"/>
      <c r="B2141" s="4"/>
      <c r="C2141" s="4"/>
      <c r="D2141" s="4"/>
      <c r="E2141" s="11"/>
      <c r="F2141" s="11"/>
      <c r="G2141" s="18"/>
      <c r="H2141" s="17">
        <f t="shared" si="33"/>
        <v>0</v>
      </c>
    </row>
    <row r="2142" spans="1:8" s="5" customFormat="1" ht="15" customHeight="1" x14ac:dyDescent="0.25">
      <c r="A2142" s="4"/>
      <c r="B2142" s="4"/>
      <c r="C2142" s="4"/>
      <c r="D2142" s="4"/>
      <c r="E2142" s="11"/>
      <c r="F2142" s="11"/>
      <c r="G2142" s="18"/>
      <c r="H2142" s="17">
        <f t="shared" si="33"/>
        <v>0</v>
      </c>
    </row>
    <row r="2143" spans="1:8" s="5" customFormat="1" ht="15" customHeight="1" x14ac:dyDescent="0.25">
      <c r="A2143" s="4"/>
      <c r="B2143" s="4"/>
      <c r="C2143" s="4"/>
      <c r="D2143" s="4"/>
      <c r="E2143" s="11"/>
      <c r="F2143" s="11"/>
      <c r="G2143" s="18"/>
      <c r="H2143" s="17">
        <f t="shared" si="33"/>
        <v>0</v>
      </c>
    </row>
    <row r="2144" spans="1:8" s="5" customFormat="1" ht="15" customHeight="1" x14ac:dyDescent="0.25">
      <c r="A2144" s="4"/>
      <c r="B2144" s="4"/>
      <c r="C2144" s="4"/>
      <c r="D2144" s="4"/>
      <c r="E2144" s="11"/>
      <c r="F2144" s="11"/>
      <c r="G2144" s="18"/>
      <c r="H2144" s="17">
        <f t="shared" si="33"/>
        <v>0</v>
      </c>
    </row>
    <row r="2145" spans="1:8" s="5" customFormat="1" ht="15" customHeight="1" x14ac:dyDescent="0.25">
      <c r="A2145" s="4"/>
      <c r="B2145" s="4"/>
      <c r="C2145" s="4"/>
      <c r="D2145" s="4"/>
      <c r="E2145" s="11"/>
      <c r="F2145" s="11"/>
      <c r="G2145" s="18"/>
      <c r="H2145" s="17">
        <f t="shared" si="33"/>
        <v>0</v>
      </c>
    </row>
    <row r="2146" spans="1:8" s="5" customFormat="1" ht="15" customHeight="1" x14ac:dyDescent="0.25">
      <c r="A2146" s="4"/>
      <c r="B2146" s="4"/>
      <c r="C2146" s="4"/>
      <c r="D2146" s="4"/>
      <c r="E2146" s="11"/>
      <c r="F2146" s="11"/>
      <c r="G2146" s="18"/>
      <c r="H2146" s="17">
        <f t="shared" si="33"/>
        <v>0</v>
      </c>
    </row>
    <row r="2147" spans="1:8" s="5" customFormat="1" ht="15" customHeight="1" x14ac:dyDescent="0.25">
      <c r="A2147" s="4"/>
      <c r="B2147" s="4"/>
      <c r="C2147" s="4"/>
      <c r="D2147" s="4"/>
      <c r="E2147" s="11"/>
      <c r="F2147" s="11"/>
      <c r="G2147" s="18"/>
      <c r="H2147" s="17">
        <f t="shared" si="33"/>
        <v>0</v>
      </c>
    </row>
    <row r="2148" spans="1:8" s="5" customFormat="1" ht="15" customHeight="1" x14ac:dyDescent="0.25">
      <c r="A2148" s="4"/>
      <c r="B2148" s="4"/>
      <c r="C2148" s="4"/>
      <c r="D2148" s="4"/>
      <c r="E2148" s="11"/>
      <c r="F2148" s="11"/>
      <c r="G2148" s="18"/>
      <c r="H2148" s="17">
        <f t="shared" si="33"/>
        <v>0</v>
      </c>
    </row>
    <row r="2149" spans="1:8" s="5" customFormat="1" ht="15" customHeight="1" x14ac:dyDescent="0.25">
      <c r="A2149" s="4"/>
      <c r="B2149" s="4"/>
      <c r="C2149" s="4"/>
      <c r="D2149" s="4"/>
      <c r="E2149" s="11"/>
      <c r="F2149" s="11"/>
      <c r="G2149" s="18"/>
      <c r="H2149" s="17">
        <f t="shared" si="33"/>
        <v>0</v>
      </c>
    </row>
    <row r="2150" spans="1:8" s="5" customFormat="1" ht="15" customHeight="1" x14ac:dyDescent="0.25">
      <c r="A2150" s="4"/>
      <c r="B2150" s="4"/>
      <c r="C2150" s="4"/>
      <c r="D2150" s="4"/>
      <c r="E2150" s="11"/>
      <c r="F2150" s="11"/>
      <c r="G2150" s="18"/>
      <c r="H2150" s="17">
        <f t="shared" si="33"/>
        <v>0</v>
      </c>
    </row>
    <row r="2151" spans="1:8" s="5" customFormat="1" ht="15" customHeight="1" x14ac:dyDescent="0.25">
      <c r="A2151" s="4"/>
      <c r="B2151" s="4"/>
      <c r="C2151" s="4"/>
      <c r="D2151" s="4"/>
      <c r="E2151" s="11"/>
      <c r="F2151" s="11"/>
      <c r="G2151" s="18"/>
      <c r="H2151" s="17">
        <f t="shared" si="33"/>
        <v>0</v>
      </c>
    </row>
    <row r="2152" spans="1:8" s="5" customFormat="1" ht="15" customHeight="1" x14ac:dyDescent="0.25">
      <c r="A2152" s="4"/>
      <c r="B2152" s="4"/>
      <c r="C2152" s="4"/>
      <c r="D2152" s="4"/>
      <c r="E2152" s="11"/>
      <c r="F2152" s="11"/>
      <c r="G2152" s="18"/>
      <c r="H2152" s="17">
        <f t="shared" si="33"/>
        <v>0</v>
      </c>
    </row>
    <row r="2153" spans="1:8" s="5" customFormat="1" ht="15" customHeight="1" x14ac:dyDescent="0.25">
      <c r="A2153" s="4"/>
      <c r="B2153" s="4"/>
      <c r="C2153" s="4"/>
      <c r="D2153" s="4"/>
      <c r="E2153" s="11"/>
      <c r="F2153" s="11"/>
      <c r="G2153" s="18"/>
      <c r="H2153" s="17">
        <f t="shared" si="33"/>
        <v>0</v>
      </c>
    </row>
    <row r="2154" spans="1:8" s="5" customFormat="1" ht="15" customHeight="1" x14ac:dyDescent="0.25">
      <c r="A2154" s="4"/>
      <c r="B2154" s="4"/>
      <c r="C2154" s="4"/>
      <c r="D2154" s="4"/>
      <c r="E2154" s="11"/>
      <c r="F2154" s="11"/>
      <c r="G2154" s="18"/>
      <c r="H2154" s="17">
        <f t="shared" si="33"/>
        <v>0</v>
      </c>
    </row>
    <row r="2155" spans="1:8" s="5" customFormat="1" ht="15" customHeight="1" x14ac:dyDescent="0.25">
      <c r="A2155" s="4"/>
      <c r="B2155" s="4"/>
      <c r="C2155" s="4"/>
      <c r="D2155" s="4"/>
      <c r="E2155" s="11"/>
      <c r="F2155" s="11"/>
      <c r="G2155" s="18"/>
      <c r="H2155" s="17">
        <f t="shared" si="33"/>
        <v>0</v>
      </c>
    </row>
    <row r="2156" spans="1:8" s="5" customFormat="1" ht="15" customHeight="1" x14ac:dyDescent="0.25">
      <c r="A2156" s="4"/>
      <c r="B2156" s="4"/>
      <c r="C2156" s="4"/>
      <c r="D2156" s="4"/>
      <c r="E2156" s="11"/>
      <c r="F2156" s="11"/>
      <c r="G2156" s="18"/>
      <c r="H2156" s="17">
        <f t="shared" si="33"/>
        <v>0</v>
      </c>
    </row>
    <row r="2157" spans="1:8" s="5" customFormat="1" ht="15" customHeight="1" x14ac:dyDescent="0.25">
      <c r="A2157" s="4"/>
      <c r="B2157" s="4"/>
      <c r="C2157" s="4"/>
      <c r="D2157" s="4"/>
      <c r="E2157" s="11"/>
      <c r="F2157" s="11"/>
      <c r="G2157" s="18"/>
      <c r="H2157" s="17">
        <f t="shared" si="33"/>
        <v>0</v>
      </c>
    </row>
    <row r="2158" spans="1:8" s="5" customFormat="1" ht="15" customHeight="1" x14ac:dyDescent="0.25">
      <c r="A2158" s="4"/>
      <c r="B2158" s="4"/>
      <c r="C2158" s="4"/>
      <c r="D2158" s="4"/>
      <c r="E2158" s="11"/>
      <c r="F2158" s="11"/>
      <c r="G2158" s="18"/>
      <c r="H2158" s="17">
        <f t="shared" si="33"/>
        <v>0</v>
      </c>
    </row>
    <row r="2159" spans="1:8" s="5" customFormat="1" ht="15" customHeight="1" x14ac:dyDescent="0.25">
      <c r="A2159" s="4"/>
      <c r="B2159" s="4"/>
      <c r="C2159" s="4"/>
      <c r="D2159" s="4"/>
      <c r="E2159" s="11"/>
      <c r="F2159" s="11"/>
      <c r="G2159" s="18"/>
      <c r="H2159" s="17">
        <f t="shared" si="33"/>
        <v>0</v>
      </c>
    </row>
    <row r="2160" spans="1:8" s="5" customFormat="1" ht="15" customHeight="1" x14ac:dyDescent="0.25">
      <c r="A2160" s="4"/>
      <c r="B2160" s="4"/>
      <c r="C2160" s="4"/>
      <c r="D2160" s="4"/>
      <c r="E2160" s="11"/>
      <c r="F2160" s="11"/>
      <c r="G2160" s="18"/>
      <c r="H2160" s="17">
        <f t="shared" si="33"/>
        <v>0</v>
      </c>
    </row>
    <row r="2161" spans="1:8" s="5" customFormat="1" ht="15" customHeight="1" x14ac:dyDescent="0.25">
      <c r="A2161" s="4"/>
      <c r="B2161" s="4"/>
      <c r="C2161" s="4"/>
      <c r="D2161" s="4"/>
      <c r="E2161" s="11"/>
      <c r="F2161" s="11"/>
      <c r="G2161" s="18"/>
      <c r="H2161" s="17">
        <f t="shared" si="33"/>
        <v>0</v>
      </c>
    </row>
    <row r="2162" spans="1:8" s="5" customFormat="1" ht="15" customHeight="1" x14ac:dyDescent="0.25">
      <c r="A2162" s="4"/>
      <c r="B2162" s="4"/>
      <c r="C2162" s="4"/>
      <c r="D2162" s="4"/>
      <c r="E2162" s="11"/>
      <c r="F2162" s="11"/>
      <c r="G2162" s="18"/>
      <c r="H2162" s="17">
        <f t="shared" si="33"/>
        <v>0</v>
      </c>
    </row>
    <row r="2163" spans="1:8" s="5" customFormat="1" ht="15" customHeight="1" x14ac:dyDescent="0.25">
      <c r="A2163" s="4"/>
      <c r="B2163" s="4"/>
      <c r="C2163" s="4"/>
      <c r="D2163" s="4"/>
      <c r="E2163" s="11"/>
      <c r="F2163" s="11"/>
      <c r="G2163" s="18"/>
      <c r="H2163" s="17">
        <f t="shared" si="33"/>
        <v>0</v>
      </c>
    </row>
    <row r="2164" spans="1:8" s="5" customFormat="1" ht="15" customHeight="1" x14ac:dyDescent="0.25">
      <c r="A2164" s="4"/>
      <c r="B2164" s="4"/>
      <c r="C2164" s="4"/>
      <c r="D2164" s="4"/>
      <c r="E2164" s="11"/>
      <c r="F2164" s="11"/>
      <c r="G2164" s="18"/>
      <c r="H2164" s="17">
        <f t="shared" si="33"/>
        <v>0</v>
      </c>
    </row>
    <row r="2165" spans="1:8" s="5" customFormat="1" ht="15" customHeight="1" x14ac:dyDescent="0.25">
      <c r="A2165" s="4"/>
      <c r="B2165" s="4"/>
      <c r="C2165" s="4"/>
      <c r="D2165" s="4"/>
      <c r="E2165" s="11"/>
      <c r="F2165" s="11"/>
      <c r="G2165" s="18"/>
      <c r="H2165" s="17">
        <f t="shared" si="33"/>
        <v>0</v>
      </c>
    </row>
    <row r="2166" spans="1:8" s="5" customFormat="1" ht="15" customHeight="1" x14ac:dyDescent="0.25">
      <c r="A2166" s="4"/>
      <c r="B2166" s="4"/>
      <c r="C2166" s="4"/>
      <c r="D2166" s="4"/>
      <c r="E2166" s="11"/>
      <c r="F2166" s="11"/>
      <c r="G2166" s="18"/>
      <c r="H2166" s="17">
        <f t="shared" si="33"/>
        <v>0</v>
      </c>
    </row>
    <row r="2167" spans="1:8" s="5" customFormat="1" ht="15" customHeight="1" x14ac:dyDescent="0.25">
      <c r="A2167" s="4"/>
      <c r="B2167" s="4"/>
      <c r="C2167" s="4"/>
      <c r="D2167" s="4"/>
      <c r="E2167" s="11"/>
      <c r="F2167" s="11"/>
      <c r="G2167" s="18"/>
      <c r="H2167" s="17">
        <f t="shared" si="33"/>
        <v>0</v>
      </c>
    </row>
    <row r="2168" spans="1:8" s="5" customFormat="1" ht="15" customHeight="1" x14ac:dyDescent="0.25">
      <c r="A2168" s="4"/>
      <c r="B2168" s="4"/>
      <c r="C2168" s="4"/>
      <c r="D2168" s="4"/>
      <c r="E2168" s="11"/>
      <c r="F2168" s="11"/>
      <c r="G2168" s="18"/>
      <c r="H2168" s="17">
        <f t="shared" si="33"/>
        <v>0</v>
      </c>
    </row>
    <row r="2169" spans="1:8" s="5" customFormat="1" ht="15" customHeight="1" x14ac:dyDescent="0.25">
      <c r="A2169" s="4"/>
      <c r="B2169" s="4"/>
      <c r="C2169" s="4"/>
      <c r="D2169" s="4"/>
      <c r="E2169" s="11"/>
      <c r="F2169" s="11"/>
      <c r="G2169" s="18"/>
      <c r="H2169" s="17">
        <f t="shared" si="33"/>
        <v>0</v>
      </c>
    </row>
    <row r="2170" spans="1:8" s="5" customFormat="1" ht="15" customHeight="1" x14ac:dyDescent="0.25">
      <c r="A2170" s="4"/>
      <c r="B2170" s="4"/>
      <c r="C2170" s="4"/>
      <c r="D2170" s="4"/>
      <c r="E2170" s="11"/>
      <c r="F2170" s="11"/>
      <c r="G2170" s="18"/>
      <c r="H2170" s="17">
        <f t="shared" si="33"/>
        <v>0</v>
      </c>
    </row>
    <row r="2171" spans="1:8" s="5" customFormat="1" ht="15" customHeight="1" x14ac:dyDescent="0.25">
      <c r="A2171" s="4"/>
      <c r="B2171" s="4"/>
      <c r="C2171" s="4"/>
      <c r="D2171" s="4"/>
      <c r="E2171" s="11"/>
      <c r="F2171" s="11"/>
      <c r="G2171" s="18"/>
      <c r="H2171" s="17">
        <f t="shared" si="33"/>
        <v>0</v>
      </c>
    </row>
    <row r="2172" spans="1:8" s="5" customFormat="1" ht="15" customHeight="1" x14ac:dyDescent="0.25">
      <c r="A2172" s="4"/>
      <c r="B2172" s="4"/>
      <c r="C2172" s="4"/>
      <c r="D2172" s="4"/>
      <c r="E2172" s="11"/>
      <c r="F2172" s="11"/>
      <c r="G2172" s="18"/>
      <c r="H2172" s="17">
        <f t="shared" si="33"/>
        <v>0</v>
      </c>
    </row>
    <row r="2173" spans="1:8" s="5" customFormat="1" ht="15" customHeight="1" x14ac:dyDescent="0.25">
      <c r="A2173" s="4"/>
      <c r="B2173" s="4"/>
      <c r="C2173" s="4"/>
      <c r="D2173" s="4"/>
      <c r="E2173" s="11"/>
      <c r="F2173" s="11"/>
      <c r="G2173" s="18"/>
      <c r="H2173" s="17">
        <f t="shared" si="33"/>
        <v>0</v>
      </c>
    </row>
    <row r="2174" spans="1:8" s="5" customFormat="1" ht="15" customHeight="1" x14ac:dyDescent="0.25">
      <c r="A2174" s="4"/>
      <c r="B2174" s="4"/>
      <c r="C2174" s="4"/>
      <c r="D2174" s="4"/>
      <c r="E2174" s="11"/>
      <c r="F2174" s="11"/>
      <c r="G2174" s="18"/>
      <c r="H2174" s="17">
        <f t="shared" si="33"/>
        <v>0</v>
      </c>
    </row>
    <row r="2175" spans="1:8" s="5" customFormat="1" ht="15" customHeight="1" x14ac:dyDescent="0.25">
      <c r="A2175" s="4"/>
      <c r="B2175" s="4"/>
      <c r="C2175" s="4"/>
      <c r="D2175" s="4"/>
      <c r="E2175" s="11"/>
      <c r="F2175" s="11"/>
      <c r="G2175" s="18"/>
      <c r="H2175" s="17">
        <f t="shared" si="33"/>
        <v>0</v>
      </c>
    </row>
    <row r="2176" spans="1:8" s="5" customFormat="1" ht="15" customHeight="1" x14ac:dyDescent="0.25">
      <c r="A2176" s="4"/>
      <c r="B2176" s="4"/>
      <c r="C2176" s="4"/>
      <c r="D2176" s="4"/>
      <c r="E2176" s="11"/>
      <c r="F2176" s="11"/>
      <c r="G2176" s="18"/>
      <c r="H2176" s="17">
        <f t="shared" si="33"/>
        <v>0</v>
      </c>
    </row>
    <row r="2177" spans="1:8" s="5" customFormat="1" ht="15" customHeight="1" x14ac:dyDescent="0.25">
      <c r="A2177" s="4"/>
      <c r="B2177" s="4"/>
      <c r="C2177" s="4"/>
      <c r="D2177" s="4"/>
      <c r="E2177" s="11"/>
      <c r="F2177" s="11"/>
      <c r="G2177" s="18"/>
      <c r="H2177" s="17">
        <f t="shared" si="33"/>
        <v>0</v>
      </c>
    </row>
    <row r="2178" spans="1:8" s="5" customFormat="1" ht="15" customHeight="1" x14ac:dyDescent="0.25">
      <c r="A2178" s="4"/>
      <c r="B2178" s="4"/>
      <c r="C2178" s="4"/>
      <c r="D2178" s="4"/>
      <c r="E2178" s="11"/>
      <c r="F2178" s="11"/>
      <c r="G2178" s="18"/>
      <c r="H2178" s="17">
        <f t="shared" si="33"/>
        <v>0</v>
      </c>
    </row>
    <row r="2179" spans="1:8" s="5" customFormat="1" ht="15" customHeight="1" x14ac:dyDescent="0.25">
      <c r="A2179" s="4"/>
      <c r="B2179" s="4"/>
      <c r="C2179" s="4"/>
      <c r="D2179" s="4"/>
      <c r="E2179" s="11"/>
      <c r="F2179" s="11"/>
      <c r="G2179" s="18"/>
      <c r="H2179" s="17">
        <f t="shared" si="33"/>
        <v>0</v>
      </c>
    </row>
    <row r="2180" spans="1:8" s="5" customFormat="1" ht="15" customHeight="1" x14ac:dyDescent="0.25">
      <c r="A2180" s="4"/>
      <c r="B2180" s="4"/>
      <c r="C2180" s="4"/>
      <c r="D2180" s="4"/>
      <c r="E2180" s="11"/>
      <c r="F2180" s="11"/>
      <c r="G2180" s="18"/>
      <c r="H2180" s="17">
        <f t="shared" si="33"/>
        <v>0</v>
      </c>
    </row>
    <row r="2181" spans="1:8" s="5" customFormat="1" ht="15" customHeight="1" x14ac:dyDescent="0.25">
      <c r="A2181" s="4"/>
      <c r="B2181" s="4"/>
      <c r="C2181" s="4"/>
      <c r="D2181" s="4"/>
      <c r="E2181" s="11"/>
      <c r="F2181" s="11"/>
      <c r="G2181" s="18"/>
      <c r="H2181" s="17">
        <f t="shared" si="33"/>
        <v>0</v>
      </c>
    </row>
    <row r="2182" spans="1:8" s="5" customFormat="1" ht="15" customHeight="1" x14ac:dyDescent="0.25">
      <c r="A2182" s="4"/>
      <c r="B2182" s="4"/>
      <c r="C2182" s="4"/>
      <c r="D2182" s="4"/>
      <c r="E2182" s="11"/>
      <c r="F2182" s="11"/>
      <c r="G2182" s="18"/>
      <c r="H2182" s="17">
        <f t="shared" ref="H2182:H2245" si="34">E2182*G2182</f>
        <v>0</v>
      </c>
    </row>
    <row r="2183" spans="1:8" s="5" customFormat="1" ht="15" customHeight="1" x14ac:dyDescent="0.25">
      <c r="A2183" s="4"/>
      <c r="B2183" s="4"/>
      <c r="C2183" s="4"/>
      <c r="D2183" s="4"/>
      <c r="E2183" s="11"/>
      <c r="F2183" s="11"/>
      <c r="G2183" s="18"/>
      <c r="H2183" s="17">
        <f t="shared" si="34"/>
        <v>0</v>
      </c>
    </row>
    <row r="2184" spans="1:8" s="5" customFormat="1" ht="15" customHeight="1" x14ac:dyDescent="0.25">
      <c r="A2184" s="4"/>
      <c r="B2184" s="4"/>
      <c r="C2184" s="4"/>
      <c r="D2184" s="4"/>
      <c r="E2184" s="11"/>
      <c r="F2184" s="11"/>
      <c r="G2184" s="18"/>
      <c r="H2184" s="17">
        <f t="shared" si="34"/>
        <v>0</v>
      </c>
    </row>
    <row r="2185" spans="1:8" s="5" customFormat="1" ht="15" customHeight="1" x14ac:dyDescent="0.25">
      <c r="A2185" s="4"/>
      <c r="B2185" s="4"/>
      <c r="C2185" s="4"/>
      <c r="D2185" s="4"/>
      <c r="E2185" s="11"/>
      <c r="F2185" s="11"/>
      <c r="G2185" s="18"/>
      <c r="H2185" s="17">
        <f t="shared" si="34"/>
        <v>0</v>
      </c>
    </row>
    <row r="2186" spans="1:8" s="5" customFormat="1" ht="15" customHeight="1" x14ac:dyDescent="0.25">
      <c r="A2186" s="4"/>
      <c r="B2186" s="4"/>
      <c r="C2186" s="4"/>
      <c r="D2186" s="4"/>
      <c r="E2186" s="11"/>
      <c r="F2186" s="11"/>
      <c r="G2186" s="18"/>
      <c r="H2186" s="17">
        <f t="shared" si="34"/>
        <v>0</v>
      </c>
    </row>
    <row r="2187" spans="1:8" s="5" customFormat="1" ht="15" customHeight="1" x14ac:dyDescent="0.25">
      <c r="A2187" s="4"/>
      <c r="B2187" s="4"/>
      <c r="C2187" s="4"/>
      <c r="D2187" s="4"/>
      <c r="E2187" s="11"/>
      <c r="F2187" s="11"/>
      <c r="G2187" s="18"/>
      <c r="H2187" s="17">
        <f t="shared" si="34"/>
        <v>0</v>
      </c>
    </row>
    <row r="2188" spans="1:8" s="5" customFormat="1" ht="15" customHeight="1" x14ac:dyDescent="0.25">
      <c r="A2188" s="4"/>
      <c r="B2188" s="4"/>
      <c r="C2188" s="4"/>
      <c r="D2188" s="4"/>
      <c r="E2188" s="11"/>
      <c r="F2188" s="11"/>
      <c r="G2188" s="18"/>
      <c r="H2188" s="17">
        <f t="shared" si="34"/>
        <v>0</v>
      </c>
    </row>
    <row r="2189" spans="1:8" s="5" customFormat="1" ht="15" customHeight="1" x14ac:dyDescent="0.25">
      <c r="A2189" s="4"/>
      <c r="B2189" s="4"/>
      <c r="C2189" s="4"/>
      <c r="D2189" s="4"/>
      <c r="E2189" s="11"/>
      <c r="F2189" s="11"/>
      <c r="G2189" s="18"/>
      <c r="H2189" s="17">
        <f t="shared" si="34"/>
        <v>0</v>
      </c>
    </row>
    <row r="2190" spans="1:8" s="5" customFormat="1" ht="15" customHeight="1" x14ac:dyDescent="0.25">
      <c r="A2190" s="4"/>
      <c r="B2190" s="4"/>
      <c r="C2190" s="4"/>
      <c r="D2190" s="4"/>
      <c r="E2190" s="11"/>
      <c r="F2190" s="11"/>
      <c r="G2190" s="18"/>
      <c r="H2190" s="17">
        <f t="shared" si="34"/>
        <v>0</v>
      </c>
    </row>
    <row r="2191" spans="1:8" s="5" customFormat="1" ht="15" customHeight="1" x14ac:dyDescent="0.25">
      <c r="A2191" s="4"/>
      <c r="B2191" s="4"/>
      <c r="C2191" s="4"/>
      <c r="D2191" s="4"/>
      <c r="E2191" s="11"/>
      <c r="F2191" s="11"/>
      <c r="G2191" s="18"/>
      <c r="H2191" s="17">
        <f t="shared" si="34"/>
        <v>0</v>
      </c>
    </row>
    <row r="2192" spans="1:8" s="5" customFormat="1" ht="15" customHeight="1" x14ac:dyDescent="0.25">
      <c r="A2192" s="4"/>
      <c r="B2192" s="4"/>
      <c r="C2192" s="4"/>
      <c r="D2192" s="4"/>
      <c r="E2192" s="11"/>
      <c r="F2192" s="11"/>
      <c r="G2192" s="18"/>
      <c r="H2192" s="17">
        <f t="shared" si="34"/>
        <v>0</v>
      </c>
    </row>
    <row r="2193" spans="1:8" s="5" customFormat="1" ht="15" customHeight="1" x14ac:dyDescent="0.25">
      <c r="A2193" s="4"/>
      <c r="B2193" s="4"/>
      <c r="C2193" s="4"/>
      <c r="D2193" s="4"/>
      <c r="E2193" s="11"/>
      <c r="F2193" s="11"/>
      <c r="G2193" s="18"/>
      <c r="H2193" s="17">
        <f t="shared" si="34"/>
        <v>0</v>
      </c>
    </row>
    <row r="2194" spans="1:8" s="5" customFormat="1" ht="15" customHeight="1" x14ac:dyDescent="0.25">
      <c r="A2194" s="4"/>
      <c r="B2194" s="4"/>
      <c r="C2194" s="4"/>
      <c r="D2194" s="4"/>
      <c r="E2194" s="11"/>
      <c r="F2194" s="11"/>
      <c r="G2194" s="18"/>
      <c r="H2194" s="17">
        <f t="shared" si="34"/>
        <v>0</v>
      </c>
    </row>
    <row r="2195" spans="1:8" s="5" customFormat="1" ht="15" customHeight="1" x14ac:dyDescent="0.25">
      <c r="A2195" s="4"/>
      <c r="B2195" s="4"/>
      <c r="C2195" s="4"/>
      <c r="D2195" s="4"/>
      <c r="E2195" s="11"/>
      <c r="F2195" s="11"/>
      <c r="G2195" s="18"/>
      <c r="H2195" s="17">
        <f t="shared" si="34"/>
        <v>0</v>
      </c>
    </row>
    <row r="2196" spans="1:8" s="5" customFormat="1" ht="15" customHeight="1" x14ac:dyDescent="0.25">
      <c r="A2196" s="4"/>
      <c r="B2196" s="4"/>
      <c r="C2196" s="4"/>
      <c r="D2196" s="4"/>
      <c r="E2196" s="11"/>
      <c r="F2196" s="11"/>
      <c r="G2196" s="18"/>
      <c r="H2196" s="17">
        <f t="shared" si="34"/>
        <v>0</v>
      </c>
    </row>
    <row r="2197" spans="1:8" s="5" customFormat="1" ht="15" customHeight="1" x14ac:dyDescent="0.25">
      <c r="A2197" s="4"/>
      <c r="B2197" s="4"/>
      <c r="C2197" s="4"/>
      <c r="D2197" s="4"/>
      <c r="E2197" s="11"/>
      <c r="F2197" s="11"/>
      <c r="G2197" s="18"/>
      <c r="H2197" s="17">
        <f t="shared" si="34"/>
        <v>0</v>
      </c>
    </row>
    <row r="2198" spans="1:8" s="5" customFormat="1" ht="15" customHeight="1" x14ac:dyDescent="0.25">
      <c r="A2198" s="4"/>
      <c r="B2198" s="4"/>
      <c r="C2198" s="4"/>
      <c r="D2198" s="4"/>
      <c r="E2198" s="11"/>
      <c r="F2198" s="11"/>
      <c r="G2198" s="18"/>
      <c r="H2198" s="17">
        <f t="shared" si="34"/>
        <v>0</v>
      </c>
    </row>
    <row r="2199" spans="1:8" s="5" customFormat="1" ht="15" customHeight="1" x14ac:dyDescent="0.25">
      <c r="A2199" s="4"/>
      <c r="B2199" s="4"/>
      <c r="C2199" s="4"/>
      <c r="D2199" s="4"/>
      <c r="E2199" s="11"/>
      <c r="F2199" s="11"/>
      <c r="G2199" s="18"/>
      <c r="H2199" s="17">
        <f t="shared" si="34"/>
        <v>0</v>
      </c>
    </row>
    <row r="2200" spans="1:8" s="5" customFormat="1" ht="15" customHeight="1" x14ac:dyDescent="0.25">
      <c r="A2200" s="4"/>
      <c r="B2200" s="4"/>
      <c r="C2200" s="4"/>
      <c r="D2200" s="4"/>
      <c r="E2200" s="11"/>
      <c r="F2200" s="11"/>
      <c r="G2200" s="18"/>
      <c r="H2200" s="17">
        <f t="shared" si="34"/>
        <v>0</v>
      </c>
    </row>
    <row r="2201" spans="1:8" s="5" customFormat="1" ht="15" customHeight="1" x14ac:dyDescent="0.25">
      <c r="A2201" s="4"/>
      <c r="B2201" s="4"/>
      <c r="C2201" s="4"/>
      <c r="D2201" s="4"/>
      <c r="E2201" s="11"/>
      <c r="F2201" s="11"/>
      <c r="G2201" s="18"/>
      <c r="H2201" s="17">
        <f t="shared" si="34"/>
        <v>0</v>
      </c>
    </row>
    <row r="2202" spans="1:8" s="5" customFormat="1" ht="15" customHeight="1" x14ac:dyDescent="0.25">
      <c r="A2202" s="4"/>
      <c r="B2202" s="4"/>
      <c r="C2202" s="4"/>
      <c r="D2202" s="4"/>
      <c r="E2202" s="11"/>
      <c r="F2202" s="11"/>
      <c r="G2202" s="18"/>
      <c r="H2202" s="17">
        <f t="shared" si="34"/>
        <v>0</v>
      </c>
    </row>
    <row r="2203" spans="1:8" s="5" customFormat="1" ht="15" customHeight="1" x14ac:dyDescent="0.25">
      <c r="A2203" s="4"/>
      <c r="B2203" s="4"/>
      <c r="C2203" s="4"/>
      <c r="D2203" s="4"/>
      <c r="E2203" s="11"/>
      <c r="F2203" s="11"/>
      <c r="G2203" s="18"/>
      <c r="H2203" s="17">
        <f t="shared" si="34"/>
        <v>0</v>
      </c>
    </row>
    <row r="2204" spans="1:8" s="5" customFormat="1" ht="15" customHeight="1" x14ac:dyDescent="0.25">
      <c r="A2204" s="4"/>
      <c r="B2204" s="4"/>
      <c r="C2204" s="4"/>
      <c r="D2204" s="4"/>
      <c r="E2204" s="11"/>
      <c r="F2204" s="11"/>
      <c r="G2204" s="18"/>
      <c r="H2204" s="17">
        <f t="shared" si="34"/>
        <v>0</v>
      </c>
    </row>
    <row r="2205" spans="1:8" s="5" customFormat="1" ht="15" customHeight="1" x14ac:dyDescent="0.25">
      <c r="A2205" s="4"/>
      <c r="B2205" s="4"/>
      <c r="C2205" s="4"/>
      <c r="D2205" s="4"/>
      <c r="E2205" s="11"/>
      <c r="F2205" s="11"/>
      <c r="G2205" s="18"/>
      <c r="H2205" s="17">
        <f t="shared" si="34"/>
        <v>0</v>
      </c>
    </row>
    <row r="2206" spans="1:8" s="5" customFormat="1" ht="15" customHeight="1" x14ac:dyDescent="0.25">
      <c r="A2206" s="4"/>
      <c r="B2206" s="4"/>
      <c r="C2206" s="4"/>
      <c r="D2206" s="4"/>
      <c r="E2206" s="11"/>
      <c r="F2206" s="11"/>
      <c r="G2206" s="18"/>
      <c r="H2206" s="17">
        <f t="shared" si="34"/>
        <v>0</v>
      </c>
    </row>
    <row r="2207" spans="1:8" s="5" customFormat="1" ht="15" customHeight="1" x14ac:dyDescent="0.25">
      <c r="A2207" s="4"/>
      <c r="B2207" s="4"/>
      <c r="C2207" s="4"/>
      <c r="D2207" s="4"/>
      <c r="E2207" s="11"/>
      <c r="F2207" s="11"/>
      <c r="G2207" s="18"/>
      <c r="H2207" s="17">
        <f t="shared" si="34"/>
        <v>0</v>
      </c>
    </row>
    <row r="2208" spans="1:8" s="5" customFormat="1" ht="15" customHeight="1" x14ac:dyDescent="0.25">
      <c r="A2208" s="4"/>
      <c r="B2208" s="4"/>
      <c r="C2208" s="4"/>
      <c r="D2208" s="4"/>
      <c r="E2208" s="11"/>
      <c r="F2208" s="11"/>
      <c r="G2208" s="18"/>
      <c r="H2208" s="17">
        <f t="shared" si="34"/>
        <v>0</v>
      </c>
    </row>
    <row r="2209" spans="1:8" s="5" customFormat="1" ht="15" customHeight="1" x14ac:dyDescent="0.25">
      <c r="A2209" s="4"/>
      <c r="B2209" s="4"/>
      <c r="C2209" s="4"/>
      <c r="D2209" s="4"/>
      <c r="E2209" s="11"/>
      <c r="F2209" s="11"/>
      <c r="G2209" s="18"/>
      <c r="H2209" s="17">
        <f t="shared" si="34"/>
        <v>0</v>
      </c>
    </row>
    <row r="2210" spans="1:8" s="5" customFormat="1" ht="15" customHeight="1" x14ac:dyDescent="0.25">
      <c r="A2210" s="4"/>
      <c r="B2210" s="4"/>
      <c r="C2210" s="4"/>
      <c r="D2210" s="4"/>
      <c r="E2210" s="11"/>
      <c r="F2210" s="11"/>
      <c r="G2210" s="18"/>
      <c r="H2210" s="17">
        <f t="shared" si="34"/>
        <v>0</v>
      </c>
    </row>
    <row r="2211" spans="1:8" s="5" customFormat="1" ht="15" customHeight="1" x14ac:dyDescent="0.25">
      <c r="A2211" s="4"/>
      <c r="B2211" s="4"/>
      <c r="C2211" s="4"/>
      <c r="D2211" s="4"/>
      <c r="E2211" s="11"/>
      <c r="F2211" s="11"/>
      <c r="G2211" s="18"/>
      <c r="H2211" s="17">
        <f t="shared" si="34"/>
        <v>0</v>
      </c>
    </row>
    <row r="2212" spans="1:8" s="5" customFormat="1" ht="15" customHeight="1" x14ac:dyDescent="0.25">
      <c r="A2212" s="4"/>
      <c r="B2212" s="4"/>
      <c r="C2212" s="4"/>
      <c r="D2212" s="4"/>
      <c r="E2212" s="11"/>
      <c r="F2212" s="11"/>
      <c r="G2212" s="18"/>
      <c r="H2212" s="17">
        <f t="shared" si="34"/>
        <v>0</v>
      </c>
    </row>
    <row r="2213" spans="1:8" s="5" customFormat="1" ht="15" customHeight="1" x14ac:dyDescent="0.25">
      <c r="A2213" s="4"/>
      <c r="B2213" s="4"/>
      <c r="C2213" s="4"/>
      <c r="D2213" s="4"/>
      <c r="E2213" s="11"/>
      <c r="F2213" s="11"/>
      <c r="G2213" s="18"/>
      <c r="H2213" s="17">
        <f t="shared" si="34"/>
        <v>0</v>
      </c>
    </row>
    <row r="2214" spans="1:8" s="5" customFormat="1" ht="15" customHeight="1" x14ac:dyDescent="0.25">
      <c r="A2214" s="4"/>
      <c r="B2214" s="4"/>
      <c r="C2214" s="4"/>
      <c r="D2214" s="4"/>
      <c r="E2214" s="11"/>
      <c r="F2214" s="11"/>
      <c r="G2214" s="18"/>
      <c r="H2214" s="17">
        <f t="shared" si="34"/>
        <v>0</v>
      </c>
    </row>
    <row r="2215" spans="1:8" s="5" customFormat="1" ht="15" customHeight="1" x14ac:dyDescent="0.25">
      <c r="A2215" s="4"/>
      <c r="B2215" s="4"/>
      <c r="C2215" s="4"/>
      <c r="D2215" s="4"/>
      <c r="E2215" s="11"/>
      <c r="F2215" s="11"/>
      <c r="G2215" s="18"/>
      <c r="H2215" s="17">
        <f t="shared" si="34"/>
        <v>0</v>
      </c>
    </row>
    <row r="2216" spans="1:8" s="5" customFormat="1" ht="15" customHeight="1" x14ac:dyDescent="0.25">
      <c r="A2216" s="4"/>
      <c r="B2216" s="4"/>
      <c r="C2216" s="4"/>
      <c r="D2216" s="4"/>
      <c r="E2216" s="11"/>
      <c r="F2216" s="11"/>
      <c r="G2216" s="18"/>
      <c r="H2216" s="17">
        <f t="shared" si="34"/>
        <v>0</v>
      </c>
    </row>
    <row r="2217" spans="1:8" s="5" customFormat="1" ht="15" customHeight="1" x14ac:dyDescent="0.25">
      <c r="A2217" s="4"/>
      <c r="B2217" s="4"/>
      <c r="C2217" s="4"/>
      <c r="D2217" s="4"/>
      <c r="E2217" s="11"/>
      <c r="F2217" s="11"/>
      <c r="G2217" s="18"/>
      <c r="H2217" s="17">
        <f t="shared" si="34"/>
        <v>0</v>
      </c>
    </row>
    <row r="2218" spans="1:8" s="5" customFormat="1" ht="15" customHeight="1" x14ac:dyDescent="0.25">
      <c r="A2218" s="4"/>
      <c r="B2218" s="4"/>
      <c r="C2218" s="4"/>
      <c r="D2218" s="4"/>
      <c r="E2218" s="11"/>
      <c r="F2218" s="11"/>
      <c r="G2218" s="18"/>
      <c r="H2218" s="17">
        <f t="shared" si="34"/>
        <v>0</v>
      </c>
    </row>
    <row r="2219" spans="1:8" s="5" customFormat="1" ht="15" customHeight="1" x14ac:dyDescent="0.25">
      <c r="A2219" s="4"/>
      <c r="B2219" s="4"/>
      <c r="C2219" s="4"/>
      <c r="D2219" s="4"/>
      <c r="E2219" s="11"/>
      <c r="F2219" s="11"/>
      <c r="G2219" s="18"/>
      <c r="H2219" s="17">
        <f t="shared" si="34"/>
        <v>0</v>
      </c>
    </row>
    <row r="2220" spans="1:8" s="5" customFormat="1" ht="15" customHeight="1" x14ac:dyDescent="0.25">
      <c r="A2220" s="4"/>
      <c r="B2220" s="4"/>
      <c r="C2220" s="4"/>
      <c r="D2220" s="4"/>
      <c r="E2220" s="11"/>
      <c r="F2220" s="11"/>
      <c r="G2220" s="18"/>
      <c r="H2220" s="17">
        <f t="shared" si="34"/>
        <v>0</v>
      </c>
    </row>
    <row r="2221" spans="1:8" s="5" customFormat="1" ht="15" customHeight="1" x14ac:dyDescent="0.25">
      <c r="A2221" s="4"/>
      <c r="B2221" s="4"/>
      <c r="C2221" s="4"/>
      <c r="D2221" s="4"/>
      <c r="E2221" s="11"/>
      <c r="F2221" s="11"/>
      <c r="G2221" s="18"/>
      <c r="H2221" s="17">
        <f t="shared" si="34"/>
        <v>0</v>
      </c>
    </row>
    <row r="2222" spans="1:8" s="5" customFormat="1" ht="15" customHeight="1" x14ac:dyDescent="0.25">
      <c r="A2222" s="4"/>
      <c r="B2222" s="4"/>
      <c r="C2222" s="4"/>
      <c r="D2222" s="4"/>
      <c r="E2222" s="11"/>
      <c r="F2222" s="11"/>
      <c r="G2222" s="18"/>
      <c r="H2222" s="17">
        <f t="shared" si="34"/>
        <v>0</v>
      </c>
    </row>
    <row r="2223" spans="1:8" s="5" customFormat="1" ht="15" customHeight="1" x14ac:dyDescent="0.25">
      <c r="A2223" s="4"/>
      <c r="B2223" s="4"/>
      <c r="C2223" s="4"/>
      <c r="D2223" s="4"/>
      <c r="E2223" s="11"/>
      <c r="F2223" s="11"/>
      <c r="G2223" s="18"/>
      <c r="H2223" s="17">
        <f t="shared" si="34"/>
        <v>0</v>
      </c>
    </row>
    <row r="2224" spans="1:8" s="5" customFormat="1" ht="15" customHeight="1" x14ac:dyDescent="0.25">
      <c r="A2224" s="4"/>
      <c r="B2224" s="4"/>
      <c r="C2224" s="4"/>
      <c r="D2224" s="4"/>
      <c r="E2224" s="11"/>
      <c r="F2224" s="11"/>
      <c r="G2224" s="18"/>
      <c r="H2224" s="17">
        <f t="shared" si="34"/>
        <v>0</v>
      </c>
    </row>
    <row r="2225" spans="1:8" s="5" customFormat="1" ht="15" customHeight="1" x14ac:dyDescent="0.25">
      <c r="A2225" s="4"/>
      <c r="B2225" s="4"/>
      <c r="C2225" s="4"/>
      <c r="D2225" s="4"/>
      <c r="E2225" s="11"/>
      <c r="F2225" s="11"/>
      <c r="G2225" s="18"/>
      <c r="H2225" s="17">
        <f t="shared" si="34"/>
        <v>0</v>
      </c>
    </row>
    <row r="2226" spans="1:8" s="5" customFormat="1" ht="15" customHeight="1" x14ac:dyDescent="0.25">
      <c r="A2226" s="4"/>
      <c r="B2226" s="4"/>
      <c r="C2226" s="4"/>
      <c r="D2226" s="4"/>
      <c r="E2226" s="11"/>
      <c r="F2226" s="11"/>
      <c r="G2226" s="18"/>
      <c r="H2226" s="17">
        <f t="shared" si="34"/>
        <v>0</v>
      </c>
    </row>
    <row r="2227" spans="1:8" s="5" customFormat="1" ht="15" customHeight="1" x14ac:dyDescent="0.25">
      <c r="A2227" s="4"/>
      <c r="B2227" s="4"/>
      <c r="C2227" s="4"/>
      <c r="D2227" s="4"/>
      <c r="E2227" s="11"/>
      <c r="F2227" s="11"/>
      <c r="G2227" s="18"/>
      <c r="H2227" s="17">
        <f t="shared" si="34"/>
        <v>0</v>
      </c>
    </row>
    <row r="2228" spans="1:8" s="5" customFormat="1" ht="15" customHeight="1" x14ac:dyDescent="0.25">
      <c r="A2228" s="4"/>
      <c r="B2228" s="4"/>
      <c r="C2228" s="4"/>
      <c r="D2228" s="4"/>
      <c r="E2228" s="11"/>
      <c r="F2228" s="11"/>
      <c r="G2228" s="18"/>
      <c r="H2228" s="17">
        <f t="shared" si="34"/>
        <v>0</v>
      </c>
    </row>
    <row r="2229" spans="1:8" s="5" customFormat="1" ht="15" customHeight="1" x14ac:dyDescent="0.25">
      <c r="A2229" s="4"/>
      <c r="B2229" s="4"/>
      <c r="C2229" s="4"/>
      <c r="D2229" s="4"/>
      <c r="E2229" s="11"/>
      <c r="F2229" s="11"/>
      <c r="G2229" s="18"/>
      <c r="H2229" s="17">
        <f t="shared" si="34"/>
        <v>0</v>
      </c>
    </row>
    <row r="2230" spans="1:8" s="5" customFormat="1" ht="15" customHeight="1" x14ac:dyDescent="0.25">
      <c r="A2230" s="4"/>
      <c r="B2230" s="4"/>
      <c r="C2230" s="4"/>
      <c r="D2230" s="4"/>
      <c r="E2230" s="11"/>
      <c r="F2230" s="11"/>
      <c r="G2230" s="18"/>
      <c r="H2230" s="17">
        <f t="shared" si="34"/>
        <v>0</v>
      </c>
    </row>
    <row r="2231" spans="1:8" s="5" customFormat="1" ht="15" customHeight="1" x14ac:dyDescent="0.25">
      <c r="A2231" s="4"/>
      <c r="B2231" s="4"/>
      <c r="C2231" s="4"/>
      <c r="D2231" s="4"/>
      <c r="E2231" s="11"/>
      <c r="F2231" s="11"/>
      <c r="G2231" s="18"/>
      <c r="H2231" s="17">
        <f t="shared" si="34"/>
        <v>0</v>
      </c>
    </row>
    <row r="2232" spans="1:8" s="5" customFormat="1" ht="15" customHeight="1" x14ac:dyDescent="0.25">
      <c r="A2232" s="4"/>
      <c r="B2232" s="4"/>
      <c r="C2232" s="4"/>
      <c r="D2232" s="4"/>
      <c r="E2232" s="11"/>
      <c r="F2232" s="11"/>
      <c r="G2232" s="18"/>
      <c r="H2232" s="17">
        <f t="shared" si="34"/>
        <v>0</v>
      </c>
    </row>
    <row r="2233" spans="1:8" s="5" customFormat="1" ht="15" customHeight="1" x14ac:dyDescent="0.25">
      <c r="A2233" s="4"/>
      <c r="B2233" s="4"/>
      <c r="C2233" s="4"/>
      <c r="D2233" s="4"/>
      <c r="E2233" s="11"/>
      <c r="F2233" s="11"/>
      <c r="G2233" s="18"/>
      <c r="H2233" s="17">
        <f t="shared" si="34"/>
        <v>0</v>
      </c>
    </row>
    <row r="2234" spans="1:8" s="5" customFormat="1" ht="15" customHeight="1" x14ac:dyDescent="0.25">
      <c r="A2234" s="4"/>
      <c r="B2234" s="4"/>
      <c r="C2234" s="4"/>
      <c r="D2234" s="4"/>
      <c r="E2234" s="11"/>
      <c r="F2234" s="11"/>
      <c r="G2234" s="18"/>
      <c r="H2234" s="17">
        <f t="shared" si="34"/>
        <v>0</v>
      </c>
    </row>
    <row r="2235" spans="1:8" s="5" customFormat="1" ht="15" customHeight="1" x14ac:dyDescent="0.25">
      <c r="A2235" s="4"/>
      <c r="B2235" s="4"/>
      <c r="C2235" s="4"/>
      <c r="D2235" s="4"/>
      <c r="E2235" s="11"/>
      <c r="F2235" s="11"/>
      <c r="G2235" s="18"/>
      <c r="H2235" s="17">
        <f t="shared" si="34"/>
        <v>0</v>
      </c>
    </row>
    <row r="2236" spans="1:8" s="5" customFormat="1" ht="15" customHeight="1" x14ac:dyDescent="0.25">
      <c r="A2236" s="4"/>
      <c r="B2236" s="4"/>
      <c r="C2236" s="4"/>
      <c r="D2236" s="4"/>
      <c r="E2236" s="11"/>
      <c r="F2236" s="11"/>
      <c r="G2236" s="18"/>
      <c r="H2236" s="17">
        <f t="shared" si="34"/>
        <v>0</v>
      </c>
    </row>
    <row r="2237" spans="1:8" s="5" customFormat="1" ht="15" customHeight="1" x14ac:dyDescent="0.25">
      <c r="A2237" s="4"/>
      <c r="B2237" s="4"/>
      <c r="C2237" s="4"/>
      <c r="D2237" s="4"/>
      <c r="E2237" s="11"/>
      <c r="F2237" s="11"/>
      <c r="G2237" s="18"/>
      <c r="H2237" s="17">
        <f t="shared" si="34"/>
        <v>0</v>
      </c>
    </row>
    <row r="2238" spans="1:8" s="5" customFormat="1" ht="15" customHeight="1" x14ac:dyDescent="0.25">
      <c r="A2238" s="4"/>
      <c r="B2238" s="4"/>
      <c r="C2238" s="4"/>
      <c r="D2238" s="4"/>
      <c r="E2238" s="11"/>
      <c r="F2238" s="11"/>
      <c r="G2238" s="18"/>
      <c r="H2238" s="17">
        <f t="shared" si="34"/>
        <v>0</v>
      </c>
    </row>
    <row r="2239" spans="1:8" s="5" customFormat="1" ht="15" customHeight="1" x14ac:dyDescent="0.25">
      <c r="A2239" s="4"/>
      <c r="B2239" s="4"/>
      <c r="C2239" s="4"/>
      <c r="D2239" s="4"/>
      <c r="E2239" s="11"/>
      <c r="F2239" s="11"/>
      <c r="G2239" s="18"/>
      <c r="H2239" s="17">
        <f t="shared" si="34"/>
        <v>0</v>
      </c>
    </row>
    <row r="2240" spans="1:8" s="5" customFormat="1" ht="15" customHeight="1" x14ac:dyDescent="0.25">
      <c r="A2240" s="4"/>
      <c r="B2240" s="4"/>
      <c r="C2240" s="4"/>
      <c r="D2240" s="4"/>
      <c r="E2240" s="11"/>
      <c r="F2240" s="11"/>
      <c r="G2240" s="18"/>
      <c r="H2240" s="17">
        <f t="shared" si="34"/>
        <v>0</v>
      </c>
    </row>
    <row r="2241" spans="1:8" s="5" customFormat="1" ht="15" customHeight="1" x14ac:dyDescent="0.25">
      <c r="A2241" s="4"/>
      <c r="B2241" s="4"/>
      <c r="C2241" s="4"/>
      <c r="D2241" s="4"/>
      <c r="E2241" s="11"/>
      <c r="F2241" s="11"/>
      <c r="G2241" s="18"/>
      <c r="H2241" s="17">
        <f t="shared" si="34"/>
        <v>0</v>
      </c>
    </row>
    <row r="2242" spans="1:8" s="5" customFormat="1" ht="15" customHeight="1" x14ac:dyDescent="0.25">
      <c r="A2242" s="4"/>
      <c r="B2242" s="4"/>
      <c r="C2242" s="4"/>
      <c r="D2242" s="4"/>
      <c r="E2242" s="11"/>
      <c r="F2242" s="11"/>
      <c r="G2242" s="18"/>
      <c r="H2242" s="17">
        <f t="shared" si="34"/>
        <v>0</v>
      </c>
    </row>
    <row r="2243" spans="1:8" s="5" customFormat="1" ht="15" customHeight="1" x14ac:dyDescent="0.25">
      <c r="A2243" s="4"/>
      <c r="B2243" s="4"/>
      <c r="C2243" s="4"/>
      <c r="D2243" s="4"/>
      <c r="E2243" s="11"/>
      <c r="F2243" s="11"/>
      <c r="G2243" s="18"/>
      <c r="H2243" s="17">
        <f t="shared" si="34"/>
        <v>0</v>
      </c>
    </row>
    <row r="2244" spans="1:8" s="5" customFormat="1" ht="15" customHeight="1" x14ac:dyDescent="0.25">
      <c r="A2244" s="4"/>
      <c r="B2244" s="4"/>
      <c r="C2244" s="4"/>
      <c r="D2244" s="4"/>
      <c r="E2244" s="11"/>
      <c r="F2244" s="11"/>
      <c r="G2244" s="18"/>
      <c r="H2244" s="17">
        <f t="shared" si="34"/>
        <v>0</v>
      </c>
    </row>
    <row r="2245" spans="1:8" s="5" customFormat="1" ht="15" customHeight="1" x14ac:dyDescent="0.25">
      <c r="A2245" s="4"/>
      <c r="B2245" s="4"/>
      <c r="C2245" s="4"/>
      <c r="D2245" s="4"/>
      <c r="E2245" s="11"/>
      <c r="F2245" s="11"/>
      <c r="G2245" s="18"/>
      <c r="H2245" s="17">
        <f t="shared" si="34"/>
        <v>0</v>
      </c>
    </row>
    <row r="2246" spans="1:8" s="5" customFormat="1" ht="15" customHeight="1" x14ac:dyDescent="0.25">
      <c r="A2246" s="4"/>
      <c r="B2246" s="4"/>
      <c r="C2246" s="4"/>
      <c r="D2246" s="4"/>
      <c r="E2246" s="11"/>
      <c r="F2246" s="11"/>
      <c r="G2246" s="18"/>
      <c r="H2246" s="17">
        <f t="shared" ref="H2246:H2309" si="35">E2246*G2246</f>
        <v>0</v>
      </c>
    </row>
    <row r="2247" spans="1:8" s="5" customFormat="1" ht="15" customHeight="1" x14ac:dyDescent="0.25">
      <c r="A2247" s="4"/>
      <c r="B2247" s="4"/>
      <c r="C2247" s="4"/>
      <c r="D2247" s="4"/>
      <c r="E2247" s="11"/>
      <c r="F2247" s="11"/>
      <c r="G2247" s="18"/>
      <c r="H2247" s="17">
        <f t="shared" si="35"/>
        <v>0</v>
      </c>
    </row>
    <row r="2248" spans="1:8" s="5" customFormat="1" ht="15" customHeight="1" x14ac:dyDescent="0.25">
      <c r="A2248" s="4"/>
      <c r="B2248" s="4"/>
      <c r="C2248" s="4"/>
      <c r="D2248" s="4"/>
      <c r="E2248" s="11"/>
      <c r="F2248" s="11"/>
      <c r="G2248" s="18"/>
      <c r="H2248" s="17">
        <f t="shared" si="35"/>
        <v>0</v>
      </c>
    </row>
    <row r="2249" spans="1:8" s="5" customFormat="1" ht="15" customHeight="1" x14ac:dyDescent="0.25">
      <c r="A2249" s="4"/>
      <c r="B2249" s="4"/>
      <c r="C2249" s="4"/>
      <c r="D2249" s="4"/>
      <c r="E2249" s="11"/>
      <c r="F2249" s="11"/>
      <c r="G2249" s="18"/>
      <c r="H2249" s="17">
        <f t="shared" si="35"/>
        <v>0</v>
      </c>
    </row>
    <row r="2250" spans="1:8" s="5" customFormat="1" ht="15" customHeight="1" x14ac:dyDescent="0.25">
      <c r="A2250" s="4"/>
      <c r="B2250" s="4"/>
      <c r="C2250" s="4"/>
      <c r="D2250" s="4"/>
      <c r="E2250" s="11"/>
      <c r="F2250" s="11"/>
      <c r="G2250" s="18"/>
      <c r="H2250" s="17">
        <f t="shared" si="35"/>
        <v>0</v>
      </c>
    </row>
    <row r="2251" spans="1:8" s="5" customFormat="1" ht="15" customHeight="1" x14ac:dyDescent="0.25">
      <c r="A2251" s="4"/>
      <c r="B2251" s="4"/>
      <c r="C2251" s="4"/>
      <c r="D2251" s="4"/>
      <c r="E2251" s="11"/>
      <c r="F2251" s="11"/>
      <c r="G2251" s="18"/>
      <c r="H2251" s="17">
        <f t="shared" si="35"/>
        <v>0</v>
      </c>
    </row>
    <row r="2252" spans="1:8" s="5" customFormat="1" ht="15" customHeight="1" x14ac:dyDescent="0.25">
      <c r="A2252" s="4"/>
      <c r="B2252" s="4"/>
      <c r="C2252" s="4"/>
      <c r="D2252" s="4"/>
      <c r="E2252" s="11"/>
      <c r="F2252" s="11"/>
      <c r="G2252" s="18"/>
      <c r="H2252" s="17">
        <f t="shared" si="35"/>
        <v>0</v>
      </c>
    </row>
    <row r="2253" spans="1:8" s="5" customFormat="1" ht="15" customHeight="1" x14ac:dyDescent="0.25">
      <c r="A2253" s="4"/>
      <c r="B2253" s="4"/>
      <c r="C2253" s="4"/>
      <c r="D2253" s="4"/>
      <c r="E2253" s="11"/>
      <c r="F2253" s="11"/>
      <c r="G2253" s="18"/>
      <c r="H2253" s="17">
        <f t="shared" si="35"/>
        <v>0</v>
      </c>
    </row>
    <row r="2254" spans="1:8" s="5" customFormat="1" ht="15" customHeight="1" x14ac:dyDescent="0.25">
      <c r="A2254" s="4"/>
      <c r="B2254" s="4"/>
      <c r="C2254" s="4"/>
      <c r="D2254" s="4"/>
      <c r="E2254" s="11"/>
      <c r="F2254" s="11"/>
      <c r="G2254" s="18"/>
      <c r="H2254" s="17">
        <f t="shared" si="35"/>
        <v>0</v>
      </c>
    </row>
    <row r="2255" spans="1:8" s="5" customFormat="1" ht="15" customHeight="1" x14ac:dyDescent="0.25">
      <c r="A2255" s="4"/>
      <c r="B2255" s="4"/>
      <c r="C2255" s="4"/>
      <c r="D2255" s="4"/>
      <c r="E2255" s="11"/>
      <c r="F2255" s="11"/>
      <c r="G2255" s="18"/>
      <c r="H2255" s="17">
        <f t="shared" si="35"/>
        <v>0</v>
      </c>
    </row>
    <row r="2256" spans="1:8" s="5" customFormat="1" ht="15" customHeight="1" x14ac:dyDescent="0.25">
      <c r="A2256" s="4"/>
      <c r="B2256" s="4"/>
      <c r="C2256" s="4"/>
      <c r="D2256" s="4"/>
      <c r="E2256" s="11"/>
      <c r="F2256" s="11"/>
      <c r="G2256" s="18"/>
      <c r="H2256" s="17">
        <f t="shared" si="35"/>
        <v>0</v>
      </c>
    </row>
    <row r="2257" spans="1:8" s="5" customFormat="1" ht="15" customHeight="1" x14ac:dyDescent="0.25">
      <c r="A2257" s="4"/>
      <c r="B2257" s="4"/>
      <c r="C2257" s="4"/>
      <c r="D2257" s="4"/>
      <c r="E2257" s="11"/>
      <c r="F2257" s="11"/>
      <c r="G2257" s="18"/>
      <c r="H2257" s="17">
        <f t="shared" si="35"/>
        <v>0</v>
      </c>
    </row>
    <row r="2258" spans="1:8" s="5" customFormat="1" ht="15" customHeight="1" x14ac:dyDescent="0.25">
      <c r="A2258" s="4"/>
      <c r="B2258" s="4"/>
      <c r="C2258" s="4"/>
      <c r="D2258" s="4"/>
      <c r="E2258" s="11"/>
      <c r="F2258" s="11"/>
      <c r="G2258" s="18"/>
      <c r="H2258" s="17">
        <f t="shared" si="35"/>
        <v>0</v>
      </c>
    </row>
    <row r="2259" spans="1:8" s="5" customFormat="1" ht="15" customHeight="1" x14ac:dyDescent="0.25">
      <c r="A2259" s="4"/>
      <c r="B2259" s="4"/>
      <c r="C2259" s="4"/>
      <c r="D2259" s="4"/>
      <c r="E2259" s="11"/>
      <c r="F2259" s="11"/>
      <c r="G2259" s="18"/>
      <c r="H2259" s="17">
        <f t="shared" si="35"/>
        <v>0</v>
      </c>
    </row>
    <row r="2260" spans="1:8" s="5" customFormat="1" ht="15" customHeight="1" x14ac:dyDescent="0.25">
      <c r="A2260" s="4"/>
      <c r="B2260" s="4"/>
      <c r="C2260" s="4"/>
      <c r="D2260" s="4"/>
      <c r="E2260" s="11"/>
      <c r="F2260" s="11"/>
      <c r="G2260" s="18"/>
      <c r="H2260" s="17">
        <f t="shared" si="35"/>
        <v>0</v>
      </c>
    </row>
    <row r="2261" spans="1:8" s="5" customFormat="1" ht="15" customHeight="1" x14ac:dyDescent="0.25">
      <c r="A2261" s="4"/>
      <c r="B2261" s="4"/>
      <c r="C2261" s="4"/>
      <c r="D2261" s="4"/>
      <c r="E2261" s="11"/>
      <c r="F2261" s="11"/>
      <c r="G2261" s="18"/>
      <c r="H2261" s="17">
        <f t="shared" si="35"/>
        <v>0</v>
      </c>
    </row>
    <row r="2262" spans="1:8" s="5" customFormat="1" ht="15" customHeight="1" x14ac:dyDescent="0.25">
      <c r="A2262" s="4"/>
      <c r="B2262" s="4"/>
      <c r="C2262" s="4"/>
      <c r="D2262" s="4"/>
      <c r="E2262" s="11"/>
      <c r="F2262" s="11"/>
      <c r="G2262" s="18"/>
      <c r="H2262" s="17">
        <f t="shared" si="35"/>
        <v>0</v>
      </c>
    </row>
    <row r="2263" spans="1:8" s="5" customFormat="1" ht="15" customHeight="1" x14ac:dyDescent="0.25">
      <c r="A2263" s="4"/>
      <c r="B2263" s="4"/>
      <c r="C2263" s="4"/>
      <c r="D2263" s="4"/>
      <c r="E2263" s="11"/>
      <c r="F2263" s="11"/>
      <c r="G2263" s="18"/>
      <c r="H2263" s="17">
        <f t="shared" si="35"/>
        <v>0</v>
      </c>
    </row>
    <row r="2264" spans="1:8" s="5" customFormat="1" ht="15" customHeight="1" x14ac:dyDescent="0.25">
      <c r="A2264" s="4"/>
      <c r="B2264" s="4"/>
      <c r="C2264" s="4"/>
      <c r="D2264" s="4"/>
      <c r="E2264" s="11"/>
      <c r="F2264" s="11"/>
      <c r="G2264" s="18"/>
      <c r="H2264" s="17">
        <f t="shared" si="35"/>
        <v>0</v>
      </c>
    </row>
    <row r="2265" spans="1:8" s="5" customFormat="1" ht="15" customHeight="1" x14ac:dyDescent="0.25">
      <c r="A2265" s="4"/>
      <c r="B2265" s="4"/>
      <c r="C2265" s="4"/>
      <c r="D2265" s="4"/>
      <c r="E2265" s="11"/>
      <c r="F2265" s="11"/>
      <c r="G2265" s="18"/>
      <c r="H2265" s="17">
        <f t="shared" si="35"/>
        <v>0</v>
      </c>
    </row>
    <row r="2266" spans="1:8" s="5" customFormat="1" ht="15" customHeight="1" x14ac:dyDescent="0.25">
      <c r="A2266" s="4"/>
      <c r="B2266" s="4"/>
      <c r="C2266" s="4"/>
      <c r="D2266" s="4"/>
      <c r="E2266" s="11"/>
      <c r="F2266" s="11"/>
      <c r="G2266" s="18"/>
      <c r="H2266" s="17">
        <f t="shared" si="35"/>
        <v>0</v>
      </c>
    </row>
    <row r="2267" spans="1:8" s="5" customFormat="1" ht="15" customHeight="1" x14ac:dyDescent="0.25">
      <c r="A2267" s="4"/>
      <c r="B2267" s="4"/>
      <c r="C2267" s="4"/>
      <c r="D2267" s="4"/>
      <c r="E2267" s="11"/>
      <c r="F2267" s="11"/>
      <c r="G2267" s="18"/>
      <c r="H2267" s="17">
        <f t="shared" si="35"/>
        <v>0</v>
      </c>
    </row>
    <row r="2268" spans="1:8" s="5" customFormat="1" ht="15" customHeight="1" x14ac:dyDescent="0.25">
      <c r="A2268" s="4"/>
      <c r="B2268" s="4"/>
      <c r="C2268" s="4"/>
      <c r="D2268" s="4"/>
      <c r="E2268" s="11"/>
      <c r="F2268" s="11"/>
      <c r="G2268" s="18"/>
      <c r="H2268" s="17">
        <f t="shared" si="35"/>
        <v>0</v>
      </c>
    </row>
    <row r="2269" spans="1:8" s="5" customFormat="1" ht="15" customHeight="1" x14ac:dyDescent="0.25">
      <c r="A2269" s="4"/>
      <c r="B2269" s="4"/>
      <c r="C2269" s="4"/>
      <c r="D2269" s="4"/>
      <c r="E2269" s="11"/>
      <c r="F2269" s="11"/>
      <c r="G2269" s="18"/>
      <c r="H2269" s="17">
        <f t="shared" si="35"/>
        <v>0</v>
      </c>
    </row>
    <row r="2270" spans="1:8" s="5" customFormat="1" ht="15" customHeight="1" x14ac:dyDescent="0.25">
      <c r="A2270" s="4"/>
      <c r="B2270" s="4"/>
      <c r="C2270" s="4"/>
      <c r="D2270" s="4"/>
      <c r="E2270" s="11"/>
      <c r="F2270" s="11"/>
      <c r="G2270" s="18"/>
      <c r="H2270" s="17">
        <f t="shared" si="35"/>
        <v>0</v>
      </c>
    </row>
    <row r="2271" spans="1:8" s="5" customFormat="1" ht="15" customHeight="1" x14ac:dyDescent="0.25">
      <c r="A2271" s="4"/>
      <c r="B2271" s="4"/>
      <c r="C2271" s="4"/>
      <c r="D2271" s="4"/>
      <c r="E2271" s="11"/>
      <c r="F2271" s="11"/>
      <c r="G2271" s="18"/>
      <c r="H2271" s="17">
        <f t="shared" si="35"/>
        <v>0</v>
      </c>
    </row>
    <row r="2272" spans="1:8" s="5" customFormat="1" ht="15" customHeight="1" x14ac:dyDescent="0.25">
      <c r="A2272" s="4"/>
      <c r="B2272" s="4"/>
      <c r="C2272" s="4"/>
      <c r="D2272" s="4"/>
      <c r="E2272" s="11"/>
      <c r="F2272" s="11"/>
      <c r="G2272" s="18"/>
      <c r="H2272" s="17">
        <f t="shared" si="35"/>
        <v>0</v>
      </c>
    </row>
    <row r="2273" spans="1:8" s="5" customFormat="1" ht="15" customHeight="1" x14ac:dyDescent="0.25">
      <c r="A2273" s="4"/>
      <c r="B2273" s="4"/>
      <c r="C2273" s="4"/>
      <c r="D2273" s="4"/>
      <c r="E2273" s="11"/>
      <c r="F2273" s="11"/>
      <c r="G2273" s="18"/>
      <c r="H2273" s="17">
        <f t="shared" si="35"/>
        <v>0</v>
      </c>
    </row>
    <row r="2274" spans="1:8" s="5" customFormat="1" ht="15" customHeight="1" x14ac:dyDescent="0.25">
      <c r="A2274" s="4"/>
      <c r="B2274" s="4"/>
      <c r="C2274" s="4"/>
      <c r="D2274" s="4"/>
      <c r="E2274" s="11"/>
      <c r="F2274" s="11"/>
      <c r="G2274" s="18"/>
      <c r="H2274" s="17">
        <f t="shared" si="35"/>
        <v>0</v>
      </c>
    </row>
    <row r="2275" spans="1:8" s="5" customFormat="1" ht="15" customHeight="1" x14ac:dyDescent="0.25">
      <c r="A2275" s="4"/>
      <c r="B2275" s="4"/>
      <c r="C2275" s="4"/>
      <c r="D2275" s="4"/>
      <c r="E2275" s="11"/>
      <c r="F2275" s="11"/>
      <c r="G2275" s="18"/>
      <c r="H2275" s="17">
        <f t="shared" si="35"/>
        <v>0</v>
      </c>
    </row>
    <row r="2276" spans="1:8" s="5" customFormat="1" ht="15" customHeight="1" x14ac:dyDescent="0.25">
      <c r="A2276" s="4"/>
      <c r="B2276" s="4"/>
      <c r="C2276" s="4"/>
      <c r="D2276" s="4"/>
      <c r="E2276" s="11"/>
      <c r="F2276" s="11"/>
      <c r="G2276" s="18"/>
      <c r="H2276" s="17">
        <f t="shared" si="35"/>
        <v>0</v>
      </c>
    </row>
    <row r="2277" spans="1:8" s="5" customFormat="1" ht="15" customHeight="1" x14ac:dyDescent="0.25">
      <c r="A2277" s="4"/>
      <c r="B2277" s="4"/>
      <c r="C2277" s="4"/>
      <c r="D2277" s="4"/>
      <c r="E2277" s="11"/>
      <c r="F2277" s="11"/>
      <c r="G2277" s="18"/>
      <c r="H2277" s="17">
        <f t="shared" si="35"/>
        <v>0</v>
      </c>
    </row>
    <row r="2278" spans="1:8" s="5" customFormat="1" ht="15" customHeight="1" x14ac:dyDescent="0.25">
      <c r="A2278" s="4"/>
      <c r="B2278" s="4"/>
      <c r="C2278" s="4"/>
      <c r="D2278" s="4"/>
      <c r="E2278" s="11"/>
      <c r="F2278" s="11"/>
      <c r="G2278" s="18"/>
      <c r="H2278" s="17">
        <f t="shared" si="35"/>
        <v>0</v>
      </c>
    </row>
    <row r="2279" spans="1:8" s="5" customFormat="1" ht="15" customHeight="1" x14ac:dyDescent="0.25">
      <c r="A2279" s="4"/>
      <c r="B2279" s="4"/>
      <c r="C2279" s="4"/>
      <c r="D2279" s="4"/>
      <c r="E2279" s="11"/>
      <c r="F2279" s="11"/>
      <c r="G2279" s="18"/>
      <c r="H2279" s="17">
        <f t="shared" si="35"/>
        <v>0</v>
      </c>
    </row>
    <row r="2280" spans="1:8" s="5" customFormat="1" ht="15" customHeight="1" x14ac:dyDescent="0.25">
      <c r="A2280" s="4"/>
      <c r="B2280" s="4"/>
      <c r="C2280" s="4"/>
      <c r="D2280" s="4"/>
      <c r="E2280" s="11"/>
      <c r="F2280" s="11"/>
      <c r="G2280" s="18"/>
      <c r="H2280" s="17">
        <f t="shared" si="35"/>
        <v>0</v>
      </c>
    </row>
    <row r="2281" spans="1:8" s="5" customFormat="1" ht="15" customHeight="1" x14ac:dyDescent="0.25">
      <c r="A2281" s="4"/>
      <c r="B2281" s="4"/>
      <c r="C2281" s="4"/>
      <c r="D2281" s="4"/>
      <c r="E2281" s="11"/>
      <c r="F2281" s="11"/>
      <c r="G2281" s="18"/>
      <c r="H2281" s="17">
        <f t="shared" si="35"/>
        <v>0</v>
      </c>
    </row>
    <row r="2282" spans="1:8" s="5" customFormat="1" ht="15" customHeight="1" x14ac:dyDescent="0.25">
      <c r="A2282" s="4"/>
      <c r="B2282" s="4"/>
      <c r="C2282" s="4"/>
      <c r="D2282" s="4"/>
      <c r="E2282" s="11"/>
      <c r="F2282" s="11"/>
      <c r="G2282" s="18"/>
      <c r="H2282" s="17">
        <f t="shared" si="35"/>
        <v>0</v>
      </c>
    </row>
    <row r="2283" spans="1:8" s="5" customFormat="1" ht="15" customHeight="1" x14ac:dyDescent="0.25">
      <c r="A2283" s="4"/>
      <c r="B2283" s="4"/>
      <c r="C2283" s="4"/>
      <c r="D2283" s="4"/>
      <c r="E2283" s="11"/>
      <c r="F2283" s="11"/>
      <c r="G2283" s="18"/>
      <c r="H2283" s="17">
        <f t="shared" si="35"/>
        <v>0</v>
      </c>
    </row>
    <row r="2284" spans="1:8" s="5" customFormat="1" ht="15" customHeight="1" x14ac:dyDescent="0.25">
      <c r="A2284" s="4"/>
      <c r="B2284" s="4"/>
      <c r="C2284" s="4"/>
      <c r="D2284" s="4"/>
      <c r="E2284" s="11"/>
      <c r="F2284" s="11"/>
      <c r="G2284" s="18"/>
      <c r="H2284" s="17">
        <f t="shared" si="35"/>
        <v>0</v>
      </c>
    </row>
    <row r="2285" spans="1:8" s="5" customFormat="1" ht="15" customHeight="1" x14ac:dyDescent="0.25">
      <c r="A2285" s="4"/>
      <c r="B2285" s="4"/>
      <c r="C2285" s="4"/>
      <c r="D2285" s="4"/>
      <c r="E2285" s="11"/>
      <c r="F2285" s="11"/>
      <c r="G2285" s="18"/>
      <c r="H2285" s="17">
        <f t="shared" si="35"/>
        <v>0</v>
      </c>
    </row>
    <row r="2286" spans="1:8" s="5" customFormat="1" ht="15" customHeight="1" x14ac:dyDescent="0.25">
      <c r="A2286" s="4"/>
      <c r="B2286" s="4"/>
      <c r="C2286" s="4"/>
      <c r="D2286" s="4"/>
      <c r="E2286" s="11"/>
      <c r="F2286" s="11"/>
      <c r="G2286" s="18"/>
      <c r="H2286" s="17">
        <f t="shared" si="35"/>
        <v>0</v>
      </c>
    </row>
    <row r="2287" spans="1:8" s="5" customFormat="1" ht="15" customHeight="1" x14ac:dyDescent="0.25">
      <c r="A2287" s="4"/>
      <c r="B2287" s="4"/>
      <c r="C2287" s="4"/>
      <c r="D2287" s="4"/>
      <c r="E2287" s="11"/>
      <c r="F2287" s="11"/>
      <c r="G2287" s="18"/>
      <c r="H2287" s="17">
        <f t="shared" si="35"/>
        <v>0</v>
      </c>
    </row>
    <row r="2288" spans="1:8" s="5" customFormat="1" ht="15" customHeight="1" x14ac:dyDescent="0.25">
      <c r="A2288" s="4"/>
      <c r="B2288" s="4"/>
      <c r="C2288" s="4"/>
      <c r="D2288" s="4"/>
      <c r="E2288" s="11"/>
      <c r="F2288" s="11"/>
      <c r="G2288" s="18"/>
      <c r="H2288" s="17">
        <f t="shared" si="35"/>
        <v>0</v>
      </c>
    </row>
    <row r="2289" spans="1:8" s="5" customFormat="1" ht="15" customHeight="1" x14ac:dyDescent="0.25">
      <c r="A2289" s="4"/>
      <c r="B2289" s="4"/>
      <c r="C2289" s="4"/>
      <c r="D2289" s="4"/>
      <c r="E2289" s="11"/>
      <c r="F2289" s="11"/>
      <c r="G2289" s="18"/>
      <c r="H2289" s="17">
        <f t="shared" si="35"/>
        <v>0</v>
      </c>
    </row>
    <row r="2290" spans="1:8" s="5" customFormat="1" ht="15" customHeight="1" x14ac:dyDescent="0.25">
      <c r="A2290" s="4"/>
      <c r="B2290" s="4"/>
      <c r="C2290" s="4"/>
      <c r="D2290" s="4"/>
      <c r="E2290" s="11"/>
      <c r="F2290" s="11"/>
      <c r="G2290" s="18"/>
      <c r="H2290" s="17">
        <f t="shared" si="35"/>
        <v>0</v>
      </c>
    </row>
    <row r="2291" spans="1:8" s="5" customFormat="1" ht="15" customHeight="1" x14ac:dyDescent="0.25">
      <c r="A2291" s="4"/>
      <c r="B2291" s="4"/>
      <c r="C2291" s="4"/>
      <c r="D2291" s="4"/>
      <c r="E2291" s="11"/>
      <c r="F2291" s="11"/>
      <c r="G2291" s="18"/>
      <c r="H2291" s="17">
        <f t="shared" si="35"/>
        <v>0</v>
      </c>
    </row>
    <row r="2292" spans="1:8" s="5" customFormat="1" ht="15" customHeight="1" x14ac:dyDescent="0.25">
      <c r="A2292" s="4"/>
      <c r="B2292" s="4"/>
      <c r="C2292" s="4"/>
      <c r="D2292" s="4"/>
      <c r="E2292" s="11"/>
      <c r="F2292" s="11"/>
      <c r="G2292" s="18"/>
      <c r="H2292" s="17">
        <f t="shared" si="35"/>
        <v>0</v>
      </c>
    </row>
    <row r="2293" spans="1:8" s="5" customFormat="1" ht="15" customHeight="1" x14ac:dyDescent="0.25">
      <c r="A2293" s="4"/>
      <c r="B2293" s="4"/>
      <c r="C2293" s="4"/>
      <c r="D2293" s="4"/>
      <c r="E2293" s="11"/>
      <c r="F2293" s="11"/>
      <c r="G2293" s="18"/>
      <c r="H2293" s="17">
        <f t="shared" si="35"/>
        <v>0</v>
      </c>
    </row>
    <row r="2294" spans="1:8" s="5" customFormat="1" ht="15" customHeight="1" x14ac:dyDescent="0.25">
      <c r="A2294" s="4"/>
      <c r="B2294" s="4"/>
      <c r="C2294" s="4"/>
      <c r="D2294" s="4"/>
      <c r="E2294" s="11"/>
      <c r="F2294" s="11"/>
      <c r="G2294" s="18"/>
      <c r="H2294" s="17">
        <f t="shared" si="35"/>
        <v>0</v>
      </c>
    </row>
    <row r="2295" spans="1:8" s="5" customFormat="1" ht="15" customHeight="1" x14ac:dyDescent="0.25">
      <c r="A2295" s="4"/>
      <c r="B2295" s="4"/>
      <c r="C2295" s="4"/>
      <c r="D2295" s="4"/>
      <c r="E2295" s="11"/>
      <c r="F2295" s="11"/>
      <c r="G2295" s="18"/>
      <c r="H2295" s="17">
        <f t="shared" si="35"/>
        <v>0</v>
      </c>
    </row>
    <row r="2296" spans="1:8" s="5" customFormat="1" ht="15" customHeight="1" x14ac:dyDescent="0.25">
      <c r="A2296" s="4"/>
      <c r="B2296" s="4"/>
      <c r="C2296" s="4"/>
      <c r="D2296" s="4"/>
      <c r="E2296" s="11"/>
      <c r="F2296" s="11"/>
      <c r="G2296" s="18"/>
      <c r="H2296" s="17">
        <f t="shared" si="35"/>
        <v>0</v>
      </c>
    </row>
    <row r="2297" spans="1:8" s="5" customFormat="1" ht="15" customHeight="1" x14ac:dyDescent="0.25">
      <c r="A2297" s="4"/>
      <c r="B2297" s="4"/>
      <c r="C2297" s="4"/>
      <c r="D2297" s="4"/>
      <c r="E2297" s="11"/>
      <c r="F2297" s="11"/>
      <c r="G2297" s="18"/>
      <c r="H2297" s="17">
        <f t="shared" si="35"/>
        <v>0</v>
      </c>
    </row>
    <row r="2298" spans="1:8" s="5" customFormat="1" ht="15" customHeight="1" x14ac:dyDescent="0.25">
      <c r="A2298" s="4"/>
      <c r="B2298" s="4"/>
      <c r="C2298" s="4"/>
      <c r="D2298" s="4"/>
      <c r="E2298" s="11"/>
      <c r="F2298" s="11"/>
      <c r="G2298" s="18"/>
      <c r="H2298" s="17">
        <f t="shared" si="35"/>
        <v>0</v>
      </c>
    </row>
    <row r="2299" spans="1:8" s="5" customFormat="1" ht="15" customHeight="1" x14ac:dyDescent="0.25">
      <c r="A2299" s="4"/>
      <c r="B2299" s="4"/>
      <c r="C2299" s="4"/>
      <c r="D2299" s="4"/>
      <c r="E2299" s="11"/>
      <c r="F2299" s="11"/>
      <c r="G2299" s="18"/>
      <c r="H2299" s="17">
        <f t="shared" si="35"/>
        <v>0</v>
      </c>
    </row>
    <row r="2300" spans="1:8" s="5" customFormat="1" ht="15" customHeight="1" x14ac:dyDescent="0.25">
      <c r="A2300" s="4"/>
      <c r="B2300" s="4"/>
      <c r="C2300" s="4"/>
      <c r="D2300" s="4"/>
      <c r="E2300" s="11"/>
      <c r="F2300" s="11"/>
      <c r="G2300" s="18"/>
      <c r="H2300" s="17">
        <f t="shared" si="35"/>
        <v>0</v>
      </c>
    </row>
    <row r="2301" spans="1:8" s="5" customFormat="1" ht="15" customHeight="1" x14ac:dyDescent="0.25">
      <c r="A2301" s="4"/>
      <c r="B2301" s="4"/>
      <c r="C2301" s="4"/>
      <c r="D2301" s="4"/>
      <c r="E2301" s="11"/>
      <c r="F2301" s="11"/>
      <c r="G2301" s="18"/>
      <c r="H2301" s="17">
        <f t="shared" si="35"/>
        <v>0</v>
      </c>
    </row>
    <row r="2302" spans="1:8" s="5" customFormat="1" ht="15" customHeight="1" x14ac:dyDescent="0.25">
      <c r="A2302" s="4"/>
      <c r="B2302" s="4"/>
      <c r="C2302" s="4"/>
      <c r="D2302" s="4"/>
      <c r="E2302" s="11"/>
      <c r="F2302" s="11"/>
      <c r="G2302" s="18"/>
      <c r="H2302" s="17">
        <f t="shared" si="35"/>
        <v>0</v>
      </c>
    </row>
    <row r="2303" spans="1:8" s="5" customFormat="1" ht="15" customHeight="1" x14ac:dyDescent="0.25">
      <c r="A2303" s="4"/>
      <c r="B2303" s="4"/>
      <c r="C2303" s="4"/>
      <c r="D2303" s="4"/>
      <c r="E2303" s="11"/>
      <c r="F2303" s="11"/>
      <c r="G2303" s="18"/>
      <c r="H2303" s="17">
        <f t="shared" si="35"/>
        <v>0</v>
      </c>
    </row>
    <row r="2304" spans="1:8" s="5" customFormat="1" ht="15" customHeight="1" x14ac:dyDescent="0.25">
      <c r="A2304" s="4"/>
      <c r="B2304" s="4"/>
      <c r="C2304" s="4"/>
      <c r="D2304" s="4"/>
      <c r="E2304" s="11"/>
      <c r="F2304" s="11"/>
      <c r="G2304" s="18"/>
      <c r="H2304" s="17">
        <f t="shared" si="35"/>
        <v>0</v>
      </c>
    </row>
    <row r="2305" spans="1:8" s="5" customFormat="1" ht="15" customHeight="1" x14ac:dyDescent="0.25">
      <c r="A2305" s="4"/>
      <c r="B2305" s="4"/>
      <c r="C2305" s="4"/>
      <c r="D2305" s="4"/>
      <c r="E2305" s="11"/>
      <c r="F2305" s="11"/>
      <c r="G2305" s="18"/>
      <c r="H2305" s="17">
        <f t="shared" si="35"/>
        <v>0</v>
      </c>
    </row>
    <row r="2306" spans="1:8" s="5" customFormat="1" ht="15" customHeight="1" x14ac:dyDescent="0.25">
      <c r="A2306" s="4"/>
      <c r="B2306" s="4"/>
      <c r="C2306" s="4"/>
      <c r="D2306" s="4"/>
      <c r="E2306" s="11"/>
      <c r="F2306" s="11"/>
      <c r="G2306" s="18"/>
      <c r="H2306" s="17">
        <f t="shared" si="35"/>
        <v>0</v>
      </c>
    </row>
    <row r="2307" spans="1:8" s="5" customFormat="1" ht="15" customHeight="1" x14ac:dyDescent="0.25">
      <c r="A2307" s="4"/>
      <c r="B2307" s="4"/>
      <c r="C2307" s="4"/>
      <c r="D2307" s="4"/>
      <c r="E2307" s="11"/>
      <c r="F2307" s="11"/>
      <c r="G2307" s="18"/>
      <c r="H2307" s="17">
        <f t="shared" si="35"/>
        <v>0</v>
      </c>
    </row>
    <row r="2308" spans="1:8" s="5" customFormat="1" ht="15" customHeight="1" x14ac:dyDescent="0.25">
      <c r="A2308" s="4"/>
      <c r="B2308" s="4"/>
      <c r="C2308" s="4"/>
      <c r="D2308" s="4"/>
      <c r="E2308" s="11"/>
      <c r="F2308" s="11"/>
      <c r="G2308" s="18"/>
      <c r="H2308" s="17">
        <f t="shared" si="35"/>
        <v>0</v>
      </c>
    </row>
    <row r="2309" spans="1:8" s="5" customFormat="1" ht="15" customHeight="1" x14ac:dyDescent="0.25">
      <c r="A2309" s="4"/>
      <c r="B2309" s="4"/>
      <c r="C2309" s="4"/>
      <c r="D2309" s="4"/>
      <c r="E2309" s="11"/>
      <c r="F2309" s="11"/>
      <c r="G2309" s="18"/>
      <c r="H2309" s="17">
        <f t="shared" si="35"/>
        <v>0</v>
      </c>
    </row>
    <row r="2310" spans="1:8" s="5" customFormat="1" ht="15" customHeight="1" x14ac:dyDescent="0.25">
      <c r="A2310" s="4"/>
      <c r="B2310" s="4"/>
      <c r="C2310" s="4"/>
      <c r="D2310" s="4"/>
      <c r="E2310" s="11"/>
      <c r="F2310" s="11"/>
      <c r="G2310" s="18"/>
      <c r="H2310" s="17">
        <f t="shared" ref="H2310:H2373" si="36">E2310*G2310</f>
        <v>0</v>
      </c>
    </row>
    <row r="2311" spans="1:8" s="5" customFormat="1" ht="15" customHeight="1" x14ac:dyDescent="0.25">
      <c r="A2311" s="4"/>
      <c r="B2311" s="4"/>
      <c r="C2311" s="4"/>
      <c r="D2311" s="4"/>
      <c r="E2311" s="11"/>
      <c r="F2311" s="11"/>
      <c r="G2311" s="18"/>
      <c r="H2311" s="17">
        <f t="shared" si="36"/>
        <v>0</v>
      </c>
    </row>
    <row r="2312" spans="1:8" s="5" customFormat="1" ht="15" customHeight="1" x14ac:dyDescent="0.25">
      <c r="A2312" s="4"/>
      <c r="B2312" s="4"/>
      <c r="C2312" s="4"/>
      <c r="D2312" s="4"/>
      <c r="E2312" s="11"/>
      <c r="F2312" s="11"/>
      <c r="G2312" s="18"/>
      <c r="H2312" s="17">
        <f t="shared" si="36"/>
        <v>0</v>
      </c>
    </row>
    <row r="2313" spans="1:8" s="5" customFormat="1" ht="15" customHeight="1" x14ac:dyDescent="0.25">
      <c r="A2313" s="4"/>
      <c r="B2313" s="4"/>
      <c r="C2313" s="4"/>
      <c r="D2313" s="4"/>
      <c r="E2313" s="11"/>
      <c r="F2313" s="11"/>
      <c r="G2313" s="18"/>
      <c r="H2313" s="17">
        <f t="shared" si="36"/>
        <v>0</v>
      </c>
    </row>
    <row r="2314" spans="1:8" s="5" customFormat="1" ht="15" customHeight="1" x14ac:dyDescent="0.25">
      <c r="A2314" s="4"/>
      <c r="B2314" s="4"/>
      <c r="C2314" s="4"/>
      <c r="D2314" s="4"/>
      <c r="E2314" s="11"/>
      <c r="F2314" s="11"/>
      <c r="G2314" s="18"/>
      <c r="H2314" s="17">
        <f t="shared" si="36"/>
        <v>0</v>
      </c>
    </row>
    <row r="2315" spans="1:8" s="5" customFormat="1" ht="15" customHeight="1" x14ac:dyDescent="0.25">
      <c r="A2315" s="4"/>
      <c r="B2315" s="4"/>
      <c r="C2315" s="4"/>
      <c r="D2315" s="4"/>
      <c r="E2315" s="11"/>
      <c r="F2315" s="11"/>
      <c r="G2315" s="18"/>
      <c r="H2315" s="17">
        <f t="shared" si="36"/>
        <v>0</v>
      </c>
    </row>
    <row r="2316" spans="1:8" s="5" customFormat="1" ht="15" customHeight="1" x14ac:dyDescent="0.25">
      <c r="A2316" s="4"/>
      <c r="B2316" s="4"/>
      <c r="C2316" s="4"/>
      <c r="D2316" s="4"/>
      <c r="E2316" s="11"/>
      <c r="F2316" s="11"/>
      <c r="G2316" s="18"/>
      <c r="H2316" s="17">
        <f t="shared" si="36"/>
        <v>0</v>
      </c>
    </row>
    <row r="2317" spans="1:8" s="5" customFormat="1" ht="15" customHeight="1" x14ac:dyDescent="0.25">
      <c r="A2317" s="4"/>
      <c r="B2317" s="4"/>
      <c r="C2317" s="4"/>
      <c r="D2317" s="4"/>
      <c r="E2317" s="11"/>
      <c r="F2317" s="11"/>
      <c r="G2317" s="18"/>
      <c r="H2317" s="17">
        <f t="shared" si="36"/>
        <v>0</v>
      </c>
    </row>
    <row r="2318" spans="1:8" s="5" customFormat="1" ht="15" customHeight="1" x14ac:dyDescent="0.25">
      <c r="A2318" s="4"/>
      <c r="B2318" s="4"/>
      <c r="C2318" s="4"/>
      <c r="D2318" s="4"/>
      <c r="E2318" s="11"/>
      <c r="F2318" s="11"/>
      <c r="G2318" s="18"/>
      <c r="H2318" s="17">
        <f t="shared" si="36"/>
        <v>0</v>
      </c>
    </row>
    <row r="2319" spans="1:8" s="5" customFormat="1" ht="15" customHeight="1" x14ac:dyDescent="0.25">
      <c r="A2319" s="4"/>
      <c r="B2319" s="4"/>
      <c r="C2319" s="4"/>
      <c r="D2319" s="4"/>
      <c r="E2319" s="11"/>
      <c r="F2319" s="11"/>
      <c r="G2319" s="18"/>
      <c r="H2319" s="17">
        <f t="shared" si="36"/>
        <v>0</v>
      </c>
    </row>
    <row r="2320" spans="1:8" s="5" customFormat="1" ht="15" customHeight="1" x14ac:dyDescent="0.25">
      <c r="A2320" s="4"/>
      <c r="B2320" s="4"/>
      <c r="C2320" s="4"/>
      <c r="D2320" s="4"/>
      <c r="E2320" s="11"/>
      <c r="F2320" s="11"/>
      <c r="G2320" s="18"/>
      <c r="H2320" s="17">
        <f t="shared" si="36"/>
        <v>0</v>
      </c>
    </row>
    <row r="2321" spans="1:8" s="5" customFormat="1" ht="15" customHeight="1" x14ac:dyDescent="0.25">
      <c r="A2321" s="4"/>
      <c r="B2321" s="4"/>
      <c r="C2321" s="4"/>
      <c r="D2321" s="4"/>
      <c r="E2321" s="11"/>
      <c r="F2321" s="11"/>
      <c r="G2321" s="18"/>
      <c r="H2321" s="17">
        <f t="shared" si="36"/>
        <v>0</v>
      </c>
    </row>
    <row r="2322" spans="1:8" s="5" customFormat="1" ht="15" customHeight="1" x14ac:dyDescent="0.25">
      <c r="A2322" s="4"/>
      <c r="B2322" s="4"/>
      <c r="C2322" s="4"/>
      <c r="D2322" s="4"/>
      <c r="E2322" s="11"/>
      <c r="F2322" s="11"/>
      <c r="G2322" s="18"/>
      <c r="H2322" s="17">
        <f t="shared" si="36"/>
        <v>0</v>
      </c>
    </row>
    <row r="2323" spans="1:8" s="5" customFormat="1" ht="15" customHeight="1" x14ac:dyDescent="0.25">
      <c r="A2323" s="4"/>
      <c r="B2323" s="4"/>
      <c r="C2323" s="4"/>
      <c r="D2323" s="4"/>
      <c r="E2323" s="11"/>
      <c r="F2323" s="11"/>
      <c r="G2323" s="18"/>
      <c r="H2323" s="17">
        <f t="shared" si="36"/>
        <v>0</v>
      </c>
    </row>
    <row r="2324" spans="1:8" s="5" customFormat="1" ht="15" customHeight="1" x14ac:dyDescent="0.25">
      <c r="A2324" s="4"/>
      <c r="B2324" s="4"/>
      <c r="C2324" s="4"/>
      <c r="D2324" s="4"/>
      <c r="E2324" s="11"/>
      <c r="F2324" s="11"/>
      <c r="G2324" s="18"/>
      <c r="H2324" s="17">
        <f t="shared" si="36"/>
        <v>0</v>
      </c>
    </row>
    <row r="2325" spans="1:8" s="5" customFormat="1" ht="15" customHeight="1" x14ac:dyDescent="0.25">
      <c r="A2325" s="4"/>
      <c r="B2325" s="4"/>
      <c r="C2325" s="4"/>
      <c r="D2325" s="4"/>
      <c r="E2325" s="11"/>
      <c r="F2325" s="11"/>
      <c r="G2325" s="18"/>
      <c r="H2325" s="17">
        <f t="shared" si="36"/>
        <v>0</v>
      </c>
    </row>
    <row r="2326" spans="1:8" s="5" customFormat="1" ht="15" customHeight="1" x14ac:dyDescent="0.25">
      <c r="A2326" s="4"/>
      <c r="B2326" s="4"/>
      <c r="C2326" s="4"/>
      <c r="D2326" s="4"/>
      <c r="E2326" s="11"/>
      <c r="F2326" s="11"/>
      <c r="G2326" s="18"/>
      <c r="H2326" s="17">
        <f t="shared" si="36"/>
        <v>0</v>
      </c>
    </row>
    <row r="2327" spans="1:8" s="5" customFormat="1" ht="15" customHeight="1" x14ac:dyDescent="0.25">
      <c r="A2327" s="4"/>
      <c r="B2327" s="4"/>
      <c r="C2327" s="4"/>
      <c r="D2327" s="4"/>
      <c r="E2327" s="11"/>
      <c r="F2327" s="11"/>
      <c r="G2327" s="18"/>
      <c r="H2327" s="17">
        <f t="shared" si="36"/>
        <v>0</v>
      </c>
    </row>
    <row r="2328" spans="1:8" s="5" customFormat="1" ht="15" customHeight="1" x14ac:dyDescent="0.25">
      <c r="A2328" s="4"/>
      <c r="B2328" s="4"/>
      <c r="C2328" s="4"/>
      <c r="D2328" s="4"/>
      <c r="E2328" s="11"/>
      <c r="F2328" s="11"/>
      <c r="G2328" s="18"/>
      <c r="H2328" s="17">
        <f t="shared" si="36"/>
        <v>0</v>
      </c>
    </row>
    <row r="2329" spans="1:8" s="5" customFormat="1" ht="15" customHeight="1" x14ac:dyDescent="0.25">
      <c r="A2329" s="4"/>
      <c r="B2329" s="4"/>
      <c r="C2329" s="4"/>
      <c r="D2329" s="4"/>
      <c r="E2329" s="11"/>
      <c r="F2329" s="11"/>
      <c r="G2329" s="18"/>
      <c r="H2329" s="17">
        <f t="shared" si="36"/>
        <v>0</v>
      </c>
    </row>
    <row r="2330" spans="1:8" s="5" customFormat="1" ht="15" customHeight="1" x14ac:dyDescent="0.25">
      <c r="A2330" s="4"/>
      <c r="B2330" s="4"/>
      <c r="C2330" s="4"/>
      <c r="D2330" s="4"/>
      <c r="E2330" s="11"/>
      <c r="F2330" s="11"/>
      <c r="G2330" s="18"/>
      <c r="H2330" s="17">
        <f t="shared" si="36"/>
        <v>0</v>
      </c>
    </row>
    <row r="2331" spans="1:8" s="5" customFormat="1" ht="15" customHeight="1" x14ac:dyDescent="0.25">
      <c r="A2331" s="4"/>
      <c r="B2331" s="4"/>
      <c r="C2331" s="4"/>
      <c r="D2331" s="4"/>
      <c r="E2331" s="11"/>
      <c r="F2331" s="11"/>
      <c r="G2331" s="18"/>
      <c r="H2331" s="17">
        <f t="shared" si="36"/>
        <v>0</v>
      </c>
    </row>
    <row r="2332" spans="1:8" s="5" customFormat="1" ht="15" customHeight="1" x14ac:dyDescent="0.25">
      <c r="A2332" s="4"/>
      <c r="B2332" s="4"/>
      <c r="C2332" s="4"/>
      <c r="D2332" s="4"/>
      <c r="E2332" s="11"/>
      <c r="F2332" s="11"/>
      <c r="G2332" s="18"/>
      <c r="H2332" s="17">
        <f t="shared" si="36"/>
        <v>0</v>
      </c>
    </row>
    <row r="2333" spans="1:8" s="5" customFormat="1" ht="15" customHeight="1" x14ac:dyDescent="0.25">
      <c r="A2333" s="4"/>
      <c r="B2333" s="4"/>
      <c r="C2333" s="4"/>
      <c r="D2333" s="4"/>
      <c r="E2333" s="11"/>
      <c r="F2333" s="11"/>
      <c r="G2333" s="18"/>
      <c r="H2333" s="17">
        <f t="shared" si="36"/>
        <v>0</v>
      </c>
    </row>
    <row r="2334" spans="1:8" s="5" customFormat="1" ht="15" customHeight="1" x14ac:dyDescent="0.25">
      <c r="A2334" s="4"/>
      <c r="B2334" s="4"/>
      <c r="C2334" s="4"/>
      <c r="D2334" s="4"/>
      <c r="E2334" s="11"/>
      <c r="F2334" s="11"/>
      <c r="G2334" s="18"/>
      <c r="H2334" s="17">
        <f t="shared" si="36"/>
        <v>0</v>
      </c>
    </row>
    <row r="2335" spans="1:8" s="5" customFormat="1" ht="15" customHeight="1" x14ac:dyDescent="0.25">
      <c r="A2335" s="4"/>
      <c r="B2335" s="4"/>
      <c r="C2335" s="4"/>
      <c r="D2335" s="4"/>
      <c r="E2335" s="11"/>
      <c r="F2335" s="11"/>
      <c r="G2335" s="18"/>
      <c r="H2335" s="17">
        <f t="shared" si="36"/>
        <v>0</v>
      </c>
    </row>
    <row r="2336" spans="1:8" s="5" customFormat="1" ht="15" customHeight="1" x14ac:dyDescent="0.25">
      <c r="A2336" s="4"/>
      <c r="B2336" s="4"/>
      <c r="C2336" s="4"/>
      <c r="D2336" s="4"/>
      <c r="E2336" s="11"/>
      <c r="F2336" s="11"/>
      <c r="G2336" s="18"/>
      <c r="H2336" s="17">
        <f t="shared" si="36"/>
        <v>0</v>
      </c>
    </row>
    <row r="2337" spans="1:8" s="5" customFormat="1" ht="15" customHeight="1" x14ac:dyDescent="0.25">
      <c r="A2337" s="4"/>
      <c r="B2337" s="4"/>
      <c r="C2337" s="4"/>
      <c r="D2337" s="4"/>
      <c r="E2337" s="11"/>
      <c r="F2337" s="11"/>
      <c r="G2337" s="18"/>
      <c r="H2337" s="17">
        <f t="shared" si="36"/>
        <v>0</v>
      </c>
    </row>
    <row r="2338" spans="1:8" s="5" customFormat="1" ht="15" customHeight="1" x14ac:dyDescent="0.25">
      <c r="A2338" s="4"/>
      <c r="B2338" s="4"/>
      <c r="C2338" s="4"/>
      <c r="D2338" s="4"/>
      <c r="E2338" s="11"/>
      <c r="F2338" s="11"/>
      <c r="G2338" s="18"/>
      <c r="H2338" s="17">
        <f t="shared" si="36"/>
        <v>0</v>
      </c>
    </row>
    <row r="2339" spans="1:8" s="5" customFormat="1" ht="15" customHeight="1" x14ac:dyDescent="0.25">
      <c r="A2339" s="4"/>
      <c r="B2339" s="4"/>
      <c r="C2339" s="4"/>
      <c r="D2339" s="4"/>
      <c r="E2339" s="11"/>
      <c r="F2339" s="11"/>
      <c r="G2339" s="18"/>
      <c r="H2339" s="17">
        <f t="shared" si="36"/>
        <v>0</v>
      </c>
    </row>
    <row r="2340" spans="1:8" s="5" customFormat="1" ht="15" customHeight="1" x14ac:dyDescent="0.25">
      <c r="A2340" s="4"/>
      <c r="B2340" s="4"/>
      <c r="C2340" s="4"/>
      <c r="D2340" s="4"/>
      <c r="E2340" s="11"/>
      <c r="F2340" s="11"/>
      <c r="G2340" s="18"/>
      <c r="H2340" s="17">
        <f t="shared" si="36"/>
        <v>0</v>
      </c>
    </row>
    <row r="2341" spans="1:8" s="5" customFormat="1" ht="15" customHeight="1" x14ac:dyDescent="0.25">
      <c r="A2341" s="4"/>
      <c r="B2341" s="4"/>
      <c r="C2341" s="4"/>
      <c r="D2341" s="4"/>
      <c r="E2341" s="11"/>
      <c r="F2341" s="11"/>
      <c r="G2341" s="18"/>
      <c r="H2341" s="17">
        <f t="shared" si="36"/>
        <v>0</v>
      </c>
    </row>
    <row r="2342" spans="1:8" s="5" customFormat="1" ht="15" customHeight="1" x14ac:dyDescent="0.25">
      <c r="A2342" s="4"/>
      <c r="B2342" s="4"/>
      <c r="C2342" s="4"/>
      <c r="D2342" s="4"/>
      <c r="E2342" s="11"/>
      <c r="F2342" s="11"/>
      <c r="G2342" s="18"/>
      <c r="H2342" s="17">
        <f t="shared" si="36"/>
        <v>0</v>
      </c>
    </row>
    <row r="2343" spans="1:8" s="5" customFormat="1" ht="15" customHeight="1" x14ac:dyDescent="0.25">
      <c r="A2343" s="4"/>
      <c r="B2343" s="4"/>
      <c r="C2343" s="4"/>
      <c r="D2343" s="4"/>
      <c r="E2343" s="11"/>
      <c r="F2343" s="11"/>
      <c r="G2343" s="18"/>
      <c r="H2343" s="17">
        <f t="shared" si="36"/>
        <v>0</v>
      </c>
    </row>
    <row r="2344" spans="1:8" s="5" customFormat="1" ht="15" customHeight="1" x14ac:dyDescent="0.25">
      <c r="A2344" s="4"/>
      <c r="B2344" s="4"/>
      <c r="C2344" s="4"/>
      <c r="D2344" s="4"/>
      <c r="E2344" s="11"/>
      <c r="F2344" s="11"/>
      <c r="G2344" s="18"/>
      <c r="H2344" s="17">
        <f t="shared" si="36"/>
        <v>0</v>
      </c>
    </row>
    <row r="2345" spans="1:8" s="5" customFormat="1" ht="15" customHeight="1" x14ac:dyDescent="0.25">
      <c r="A2345" s="4"/>
      <c r="B2345" s="4"/>
      <c r="C2345" s="4"/>
      <c r="D2345" s="4"/>
      <c r="E2345" s="11"/>
      <c r="F2345" s="11"/>
      <c r="G2345" s="18"/>
      <c r="H2345" s="17">
        <f t="shared" si="36"/>
        <v>0</v>
      </c>
    </row>
    <row r="2346" spans="1:8" s="5" customFormat="1" ht="15" customHeight="1" x14ac:dyDescent="0.25">
      <c r="A2346" s="4"/>
      <c r="B2346" s="4"/>
      <c r="C2346" s="4"/>
      <c r="D2346" s="4"/>
      <c r="E2346" s="11"/>
      <c r="F2346" s="11"/>
      <c r="G2346" s="18"/>
      <c r="H2346" s="17">
        <f t="shared" si="36"/>
        <v>0</v>
      </c>
    </row>
    <row r="2347" spans="1:8" s="5" customFormat="1" ht="15" customHeight="1" x14ac:dyDescent="0.25">
      <c r="A2347" s="4"/>
      <c r="B2347" s="4"/>
      <c r="C2347" s="4"/>
      <c r="D2347" s="4"/>
      <c r="E2347" s="11"/>
      <c r="F2347" s="11"/>
      <c r="G2347" s="18"/>
      <c r="H2347" s="17">
        <f t="shared" si="36"/>
        <v>0</v>
      </c>
    </row>
    <row r="2348" spans="1:8" s="5" customFormat="1" ht="15" customHeight="1" x14ac:dyDescent="0.25">
      <c r="A2348" s="4"/>
      <c r="B2348" s="4"/>
      <c r="C2348" s="4"/>
      <c r="D2348" s="4"/>
      <c r="E2348" s="11"/>
      <c r="F2348" s="11"/>
      <c r="G2348" s="18"/>
      <c r="H2348" s="17">
        <f t="shared" si="36"/>
        <v>0</v>
      </c>
    </row>
    <row r="2349" spans="1:8" s="5" customFormat="1" ht="15" customHeight="1" x14ac:dyDescent="0.25">
      <c r="A2349" s="4"/>
      <c r="B2349" s="4"/>
      <c r="C2349" s="4"/>
      <c r="D2349" s="4"/>
      <c r="E2349" s="11"/>
      <c r="F2349" s="11"/>
      <c r="G2349" s="18"/>
      <c r="H2349" s="17">
        <f t="shared" si="36"/>
        <v>0</v>
      </c>
    </row>
    <row r="2350" spans="1:8" s="5" customFormat="1" ht="15" customHeight="1" x14ac:dyDescent="0.25">
      <c r="A2350" s="4"/>
      <c r="B2350" s="4"/>
      <c r="C2350" s="4"/>
      <c r="D2350" s="4"/>
      <c r="E2350" s="11"/>
      <c r="F2350" s="11"/>
      <c r="G2350" s="18"/>
      <c r="H2350" s="17">
        <f t="shared" si="36"/>
        <v>0</v>
      </c>
    </row>
    <row r="2351" spans="1:8" s="5" customFormat="1" ht="15" customHeight="1" x14ac:dyDescent="0.25">
      <c r="A2351" s="4"/>
      <c r="B2351" s="4"/>
      <c r="C2351" s="4"/>
      <c r="D2351" s="4"/>
      <c r="E2351" s="11"/>
      <c r="F2351" s="11"/>
      <c r="G2351" s="18"/>
      <c r="H2351" s="17">
        <f t="shared" si="36"/>
        <v>0</v>
      </c>
    </row>
    <row r="2352" spans="1:8" s="5" customFormat="1" ht="15" customHeight="1" x14ac:dyDescent="0.25">
      <c r="A2352" s="4"/>
      <c r="B2352" s="4"/>
      <c r="C2352" s="4"/>
      <c r="D2352" s="4"/>
      <c r="E2352" s="11"/>
      <c r="F2352" s="11"/>
      <c r="G2352" s="18"/>
      <c r="H2352" s="17">
        <f t="shared" si="36"/>
        <v>0</v>
      </c>
    </row>
    <row r="2353" spans="1:8" s="5" customFormat="1" ht="15" customHeight="1" x14ac:dyDescent="0.25">
      <c r="A2353" s="4"/>
      <c r="B2353" s="4"/>
      <c r="C2353" s="4"/>
      <c r="D2353" s="4"/>
      <c r="E2353" s="11"/>
      <c r="F2353" s="11"/>
      <c r="G2353" s="18"/>
      <c r="H2353" s="17">
        <f t="shared" si="36"/>
        <v>0</v>
      </c>
    </row>
    <row r="2354" spans="1:8" s="5" customFormat="1" ht="15" customHeight="1" x14ac:dyDescent="0.25">
      <c r="A2354" s="4"/>
      <c r="B2354" s="4"/>
      <c r="C2354" s="4"/>
      <c r="D2354" s="4"/>
      <c r="E2354" s="11"/>
      <c r="F2354" s="11"/>
      <c r="G2354" s="18"/>
      <c r="H2354" s="17">
        <f t="shared" si="36"/>
        <v>0</v>
      </c>
    </row>
    <row r="2355" spans="1:8" s="5" customFormat="1" ht="15" customHeight="1" x14ac:dyDescent="0.25">
      <c r="A2355" s="4"/>
      <c r="B2355" s="4"/>
      <c r="C2355" s="4"/>
      <c r="D2355" s="4"/>
      <c r="E2355" s="11"/>
      <c r="F2355" s="11"/>
      <c r="G2355" s="18"/>
      <c r="H2355" s="17">
        <f t="shared" si="36"/>
        <v>0</v>
      </c>
    </row>
    <row r="2356" spans="1:8" s="5" customFormat="1" ht="15" customHeight="1" x14ac:dyDescent="0.25">
      <c r="A2356" s="4"/>
      <c r="B2356" s="4"/>
      <c r="C2356" s="4"/>
      <c r="D2356" s="4"/>
      <c r="E2356" s="11"/>
      <c r="F2356" s="11"/>
      <c r="G2356" s="18"/>
      <c r="H2356" s="17">
        <f t="shared" si="36"/>
        <v>0</v>
      </c>
    </row>
    <row r="2357" spans="1:8" s="5" customFormat="1" ht="15" customHeight="1" x14ac:dyDescent="0.25">
      <c r="A2357" s="4"/>
      <c r="B2357" s="4"/>
      <c r="C2357" s="4"/>
      <c r="D2357" s="4"/>
      <c r="E2357" s="11"/>
      <c r="F2357" s="11"/>
      <c r="G2357" s="18"/>
      <c r="H2357" s="17">
        <f t="shared" si="36"/>
        <v>0</v>
      </c>
    </row>
    <row r="2358" spans="1:8" s="5" customFormat="1" ht="15" customHeight="1" x14ac:dyDescent="0.25">
      <c r="A2358" s="4"/>
      <c r="B2358" s="4"/>
      <c r="C2358" s="4"/>
      <c r="D2358" s="4"/>
      <c r="E2358" s="11"/>
      <c r="F2358" s="11"/>
      <c r="G2358" s="18"/>
      <c r="H2358" s="17">
        <f t="shared" si="36"/>
        <v>0</v>
      </c>
    </row>
    <row r="2359" spans="1:8" s="5" customFormat="1" ht="15" customHeight="1" x14ac:dyDescent="0.25">
      <c r="A2359" s="4"/>
      <c r="B2359" s="4"/>
      <c r="C2359" s="4"/>
      <c r="D2359" s="4"/>
      <c r="E2359" s="11"/>
      <c r="F2359" s="11"/>
      <c r="G2359" s="18"/>
      <c r="H2359" s="17">
        <f t="shared" si="36"/>
        <v>0</v>
      </c>
    </row>
    <row r="2360" spans="1:8" s="5" customFormat="1" ht="15" customHeight="1" x14ac:dyDescent="0.25">
      <c r="A2360" s="4"/>
      <c r="B2360" s="4"/>
      <c r="C2360" s="4"/>
      <c r="D2360" s="4"/>
      <c r="E2360" s="11"/>
      <c r="F2360" s="11"/>
      <c r="G2360" s="18"/>
      <c r="H2360" s="17">
        <f t="shared" si="36"/>
        <v>0</v>
      </c>
    </row>
    <row r="2361" spans="1:8" s="5" customFormat="1" ht="15" customHeight="1" x14ac:dyDescent="0.25">
      <c r="A2361" s="4"/>
      <c r="B2361" s="4"/>
      <c r="C2361" s="4"/>
      <c r="D2361" s="4"/>
      <c r="E2361" s="11"/>
      <c r="F2361" s="11"/>
      <c r="G2361" s="18"/>
      <c r="H2361" s="17">
        <f t="shared" si="36"/>
        <v>0</v>
      </c>
    </row>
    <row r="2362" spans="1:8" s="5" customFormat="1" ht="15" customHeight="1" x14ac:dyDescent="0.25">
      <c r="A2362" s="4"/>
      <c r="B2362" s="4"/>
      <c r="C2362" s="4"/>
      <c r="D2362" s="4"/>
      <c r="E2362" s="11"/>
      <c r="F2362" s="11"/>
      <c r="G2362" s="18"/>
      <c r="H2362" s="17">
        <f t="shared" si="36"/>
        <v>0</v>
      </c>
    </row>
    <row r="2363" spans="1:8" s="5" customFormat="1" ht="15" customHeight="1" x14ac:dyDescent="0.25">
      <c r="A2363" s="4"/>
      <c r="B2363" s="4"/>
      <c r="C2363" s="4"/>
      <c r="D2363" s="4"/>
      <c r="E2363" s="11"/>
      <c r="F2363" s="11"/>
      <c r="G2363" s="18"/>
      <c r="H2363" s="17">
        <f t="shared" si="36"/>
        <v>0</v>
      </c>
    </row>
    <row r="2364" spans="1:8" s="5" customFormat="1" ht="15" customHeight="1" x14ac:dyDescent="0.25">
      <c r="A2364" s="4"/>
      <c r="B2364" s="4"/>
      <c r="C2364" s="4"/>
      <c r="D2364" s="4"/>
      <c r="E2364" s="11"/>
      <c r="F2364" s="11"/>
      <c r="G2364" s="18"/>
      <c r="H2364" s="17">
        <f t="shared" si="36"/>
        <v>0</v>
      </c>
    </row>
    <row r="2365" spans="1:8" s="5" customFormat="1" ht="15" customHeight="1" x14ac:dyDescent="0.25">
      <c r="A2365" s="4"/>
      <c r="B2365" s="4"/>
      <c r="C2365" s="4"/>
      <c r="D2365" s="4"/>
      <c r="E2365" s="11"/>
      <c r="F2365" s="11"/>
      <c r="G2365" s="18"/>
      <c r="H2365" s="17">
        <f t="shared" si="36"/>
        <v>0</v>
      </c>
    </row>
    <row r="2366" spans="1:8" s="5" customFormat="1" ht="15" customHeight="1" x14ac:dyDescent="0.25">
      <c r="A2366" s="4"/>
      <c r="B2366" s="4"/>
      <c r="C2366" s="4"/>
      <c r="D2366" s="4"/>
      <c r="E2366" s="11"/>
      <c r="F2366" s="11"/>
      <c r="G2366" s="18"/>
      <c r="H2366" s="17">
        <f t="shared" si="36"/>
        <v>0</v>
      </c>
    </row>
    <row r="2367" spans="1:8" s="5" customFormat="1" ht="15" customHeight="1" x14ac:dyDescent="0.25">
      <c r="A2367" s="4"/>
      <c r="B2367" s="4"/>
      <c r="C2367" s="4"/>
      <c r="D2367" s="4"/>
      <c r="E2367" s="11"/>
      <c r="F2367" s="11"/>
      <c r="G2367" s="18"/>
      <c r="H2367" s="17">
        <f t="shared" si="36"/>
        <v>0</v>
      </c>
    </row>
    <row r="2368" spans="1:8" s="5" customFormat="1" ht="15" customHeight="1" x14ac:dyDescent="0.25">
      <c r="A2368" s="4"/>
      <c r="B2368" s="4"/>
      <c r="C2368" s="4"/>
      <c r="D2368" s="4"/>
      <c r="E2368" s="11"/>
      <c r="F2368" s="11"/>
      <c r="G2368" s="18"/>
      <c r="H2368" s="17">
        <f t="shared" si="36"/>
        <v>0</v>
      </c>
    </row>
    <row r="2369" spans="1:8" s="5" customFormat="1" ht="15" customHeight="1" x14ac:dyDescent="0.25">
      <c r="A2369" s="4"/>
      <c r="B2369" s="4"/>
      <c r="C2369" s="4"/>
      <c r="D2369" s="4"/>
      <c r="E2369" s="11"/>
      <c r="F2369" s="11"/>
      <c r="G2369" s="18"/>
      <c r="H2369" s="17">
        <f t="shared" si="36"/>
        <v>0</v>
      </c>
    </row>
    <row r="2370" spans="1:8" s="5" customFormat="1" ht="15" customHeight="1" x14ac:dyDescent="0.25">
      <c r="A2370" s="4"/>
      <c r="B2370" s="4"/>
      <c r="C2370" s="4"/>
      <c r="D2370" s="4"/>
      <c r="E2370" s="11"/>
      <c r="F2370" s="11"/>
      <c r="G2370" s="18"/>
      <c r="H2370" s="17">
        <f t="shared" si="36"/>
        <v>0</v>
      </c>
    </row>
    <row r="2371" spans="1:8" s="5" customFormat="1" ht="15" customHeight="1" x14ac:dyDescent="0.25">
      <c r="A2371" s="4"/>
      <c r="B2371" s="4"/>
      <c r="C2371" s="4"/>
      <c r="D2371" s="4"/>
      <c r="E2371" s="11"/>
      <c r="F2371" s="11"/>
      <c r="G2371" s="18"/>
      <c r="H2371" s="17">
        <f t="shared" si="36"/>
        <v>0</v>
      </c>
    </row>
    <row r="2372" spans="1:8" s="5" customFormat="1" ht="15" customHeight="1" x14ac:dyDescent="0.25">
      <c r="A2372" s="4"/>
      <c r="B2372" s="4"/>
      <c r="C2372" s="4"/>
      <c r="D2372" s="4"/>
      <c r="E2372" s="11"/>
      <c r="F2372" s="11"/>
      <c r="G2372" s="18"/>
      <c r="H2372" s="17">
        <f t="shared" si="36"/>
        <v>0</v>
      </c>
    </row>
    <row r="2373" spans="1:8" s="5" customFormat="1" ht="15" customHeight="1" x14ac:dyDescent="0.25">
      <c r="A2373" s="4"/>
      <c r="B2373" s="4"/>
      <c r="C2373" s="4"/>
      <c r="D2373" s="4"/>
      <c r="E2373" s="11"/>
      <c r="F2373" s="11"/>
      <c r="G2373" s="18"/>
      <c r="H2373" s="17">
        <f t="shared" si="36"/>
        <v>0</v>
      </c>
    </row>
    <row r="2374" spans="1:8" s="5" customFormat="1" ht="15" customHeight="1" x14ac:dyDescent="0.25">
      <c r="A2374" s="4"/>
      <c r="B2374" s="4"/>
      <c r="C2374" s="4"/>
      <c r="D2374" s="4"/>
      <c r="E2374" s="11"/>
      <c r="F2374" s="11"/>
      <c r="G2374" s="18"/>
      <c r="H2374" s="17">
        <f t="shared" ref="H2374:H2437" si="37">E2374*G2374</f>
        <v>0</v>
      </c>
    </row>
    <row r="2375" spans="1:8" s="5" customFormat="1" ht="15" customHeight="1" x14ac:dyDescent="0.25">
      <c r="A2375" s="4"/>
      <c r="B2375" s="4"/>
      <c r="C2375" s="4"/>
      <c r="D2375" s="4"/>
      <c r="E2375" s="11"/>
      <c r="F2375" s="11"/>
      <c r="G2375" s="18"/>
      <c r="H2375" s="17">
        <f t="shared" si="37"/>
        <v>0</v>
      </c>
    </row>
    <row r="2376" spans="1:8" s="5" customFormat="1" ht="15" customHeight="1" x14ac:dyDescent="0.25">
      <c r="A2376" s="4"/>
      <c r="B2376" s="4"/>
      <c r="C2376" s="4"/>
      <c r="D2376" s="4"/>
      <c r="E2376" s="11"/>
      <c r="F2376" s="11"/>
      <c r="G2376" s="18"/>
      <c r="H2376" s="17">
        <f t="shared" si="37"/>
        <v>0</v>
      </c>
    </row>
    <row r="2377" spans="1:8" s="5" customFormat="1" ht="15" customHeight="1" x14ac:dyDescent="0.25">
      <c r="A2377" s="4"/>
      <c r="B2377" s="4"/>
      <c r="C2377" s="4"/>
      <c r="D2377" s="4"/>
      <c r="E2377" s="11"/>
      <c r="F2377" s="11"/>
      <c r="G2377" s="18"/>
      <c r="H2377" s="17">
        <f t="shared" si="37"/>
        <v>0</v>
      </c>
    </row>
    <row r="2378" spans="1:8" s="5" customFormat="1" ht="15" customHeight="1" x14ac:dyDescent="0.25">
      <c r="A2378" s="4"/>
      <c r="B2378" s="4"/>
      <c r="C2378" s="4"/>
      <c r="D2378" s="4"/>
      <c r="E2378" s="11"/>
      <c r="F2378" s="11"/>
      <c r="G2378" s="18"/>
      <c r="H2378" s="17">
        <f t="shared" si="37"/>
        <v>0</v>
      </c>
    </row>
    <row r="2379" spans="1:8" s="5" customFormat="1" ht="15" customHeight="1" x14ac:dyDescent="0.25">
      <c r="A2379" s="4"/>
      <c r="B2379" s="4"/>
      <c r="C2379" s="4"/>
      <c r="D2379" s="4"/>
      <c r="E2379" s="11"/>
      <c r="F2379" s="11"/>
      <c r="G2379" s="18"/>
      <c r="H2379" s="17">
        <f t="shared" si="37"/>
        <v>0</v>
      </c>
    </row>
    <row r="2380" spans="1:8" s="5" customFormat="1" ht="15" customHeight="1" x14ac:dyDescent="0.25">
      <c r="A2380" s="4"/>
      <c r="B2380" s="4"/>
      <c r="C2380" s="4"/>
      <c r="D2380" s="4"/>
      <c r="E2380" s="11"/>
      <c r="F2380" s="11"/>
      <c r="G2380" s="18"/>
      <c r="H2380" s="17">
        <f t="shared" si="37"/>
        <v>0</v>
      </c>
    </row>
    <row r="2381" spans="1:8" s="5" customFormat="1" ht="15" customHeight="1" x14ac:dyDescent="0.25">
      <c r="A2381" s="4"/>
      <c r="B2381" s="4"/>
      <c r="C2381" s="4"/>
      <c r="D2381" s="4"/>
      <c r="E2381" s="11"/>
      <c r="F2381" s="11"/>
      <c r="G2381" s="18"/>
      <c r="H2381" s="17">
        <f t="shared" si="37"/>
        <v>0</v>
      </c>
    </row>
    <row r="2382" spans="1:8" s="5" customFormat="1" ht="15" customHeight="1" x14ac:dyDescent="0.25">
      <c r="A2382" s="4"/>
      <c r="B2382" s="4"/>
      <c r="C2382" s="4"/>
      <c r="D2382" s="4"/>
      <c r="E2382" s="11"/>
      <c r="F2382" s="11"/>
      <c r="G2382" s="18"/>
      <c r="H2382" s="17">
        <f t="shared" si="37"/>
        <v>0</v>
      </c>
    </row>
    <row r="2383" spans="1:8" s="5" customFormat="1" ht="15" customHeight="1" x14ac:dyDescent="0.25">
      <c r="A2383" s="4"/>
      <c r="B2383" s="4"/>
      <c r="C2383" s="4"/>
      <c r="D2383" s="4"/>
      <c r="E2383" s="11"/>
      <c r="F2383" s="11"/>
      <c r="G2383" s="18"/>
      <c r="H2383" s="17">
        <f t="shared" si="37"/>
        <v>0</v>
      </c>
    </row>
    <row r="2384" spans="1:8" s="5" customFormat="1" ht="15" customHeight="1" x14ac:dyDescent="0.25">
      <c r="A2384" s="4"/>
      <c r="B2384" s="4"/>
      <c r="C2384" s="4"/>
      <c r="D2384" s="4"/>
      <c r="E2384" s="11"/>
      <c r="F2384" s="11"/>
      <c r="G2384" s="18"/>
      <c r="H2384" s="17">
        <f t="shared" si="37"/>
        <v>0</v>
      </c>
    </row>
    <row r="2385" spans="1:8" s="5" customFormat="1" ht="15" customHeight="1" x14ac:dyDescent="0.25">
      <c r="A2385" s="4"/>
      <c r="B2385" s="4"/>
      <c r="C2385" s="4"/>
      <c r="D2385" s="4"/>
      <c r="E2385" s="11"/>
      <c r="F2385" s="11"/>
      <c r="G2385" s="18"/>
      <c r="H2385" s="17">
        <f t="shared" si="37"/>
        <v>0</v>
      </c>
    </row>
    <row r="2386" spans="1:8" s="5" customFormat="1" ht="15" customHeight="1" x14ac:dyDescent="0.25">
      <c r="A2386" s="4"/>
      <c r="B2386" s="4"/>
      <c r="C2386" s="4"/>
      <c r="D2386" s="4"/>
      <c r="E2386" s="11"/>
      <c r="F2386" s="11"/>
      <c r="G2386" s="18"/>
      <c r="H2386" s="17">
        <f t="shared" si="37"/>
        <v>0</v>
      </c>
    </row>
    <row r="2387" spans="1:8" s="5" customFormat="1" ht="15" customHeight="1" x14ac:dyDescent="0.25">
      <c r="A2387" s="4"/>
      <c r="B2387" s="4"/>
      <c r="C2387" s="4"/>
      <c r="D2387" s="4"/>
      <c r="E2387" s="11"/>
      <c r="F2387" s="11"/>
      <c r="G2387" s="18"/>
      <c r="H2387" s="17">
        <f t="shared" si="37"/>
        <v>0</v>
      </c>
    </row>
    <row r="2388" spans="1:8" s="5" customFormat="1" ht="15" customHeight="1" x14ac:dyDescent="0.25">
      <c r="A2388" s="4"/>
      <c r="B2388" s="4"/>
      <c r="C2388" s="4"/>
      <c r="D2388" s="4"/>
      <c r="E2388" s="11"/>
      <c r="F2388" s="11"/>
      <c r="G2388" s="18"/>
      <c r="H2388" s="17">
        <f t="shared" si="37"/>
        <v>0</v>
      </c>
    </row>
    <row r="2389" spans="1:8" s="5" customFormat="1" ht="15" customHeight="1" x14ac:dyDescent="0.25">
      <c r="A2389" s="4"/>
      <c r="B2389" s="4"/>
      <c r="C2389" s="4"/>
      <c r="D2389" s="4"/>
      <c r="E2389" s="11"/>
      <c r="F2389" s="11"/>
      <c r="G2389" s="18"/>
      <c r="H2389" s="17">
        <f t="shared" si="37"/>
        <v>0</v>
      </c>
    </row>
    <row r="2390" spans="1:8" s="5" customFormat="1" ht="15" customHeight="1" x14ac:dyDescent="0.25">
      <c r="A2390" s="4"/>
      <c r="B2390" s="4"/>
      <c r="C2390" s="4"/>
      <c r="D2390" s="4"/>
      <c r="E2390" s="11"/>
      <c r="F2390" s="11"/>
      <c r="G2390" s="18"/>
      <c r="H2390" s="17">
        <f t="shared" si="37"/>
        <v>0</v>
      </c>
    </row>
    <row r="2391" spans="1:8" s="5" customFormat="1" ht="15" customHeight="1" x14ac:dyDescent="0.25">
      <c r="A2391" s="4"/>
      <c r="B2391" s="4"/>
      <c r="C2391" s="4"/>
      <c r="D2391" s="4"/>
      <c r="E2391" s="11"/>
      <c r="F2391" s="11"/>
      <c r="G2391" s="18"/>
      <c r="H2391" s="17">
        <f t="shared" si="37"/>
        <v>0</v>
      </c>
    </row>
    <row r="2392" spans="1:8" s="5" customFormat="1" ht="15" customHeight="1" x14ac:dyDescent="0.25">
      <c r="A2392" s="4"/>
      <c r="B2392" s="4"/>
      <c r="C2392" s="4"/>
      <c r="D2392" s="4"/>
      <c r="E2392" s="11"/>
      <c r="F2392" s="11"/>
      <c r="G2392" s="18"/>
      <c r="H2392" s="17">
        <f t="shared" si="37"/>
        <v>0</v>
      </c>
    </row>
    <row r="2393" spans="1:8" s="5" customFormat="1" ht="15" customHeight="1" x14ac:dyDescent="0.25">
      <c r="A2393" s="4"/>
      <c r="B2393" s="4"/>
      <c r="C2393" s="4"/>
      <c r="D2393" s="4"/>
      <c r="E2393" s="11"/>
      <c r="F2393" s="11"/>
      <c r="G2393" s="18"/>
      <c r="H2393" s="17">
        <f t="shared" si="37"/>
        <v>0</v>
      </c>
    </row>
    <row r="2394" spans="1:8" s="5" customFormat="1" ht="15" customHeight="1" x14ac:dyDescent="0.25">
      <c r="A2394" s="4"/>
      <c r="B2394" s="4"/>
      <c r="C2394" s="4"/>
      <c r="D2394" s="4"/>
      <c r="E2394" s="11"/>
      <c r="F2394" s="11"/>
      <c r="G2394" s="18"/>
      <c r="H2394" s="17">
        <f t="shared" si="37"/>
        <v>0</v>
      </c>
    </row>
    <row r="2395" spans="1:8" s="5" customFormat="1" ht="15" customHeight="1" x14ac:dyDescent="0.25">
      <c r="A2395" s="4"/>
      <c r="B2395" s="4"/>
      <c r="C2395" s="4"/>
      <c r="D2395" s="4"/>
      <c r="E2395" s="11"/>
      <c r="F2395" s="11"/>
      <c r="G2395" s="18"/>
      <c r="H2395" s="17">
        <f t="shared" si="37"/>
        <v>0</v>
      </c>
    </row>
    <row r="2396" spans="1:8" s="5" customFormat="1" ht="15" customHeight="1" x14ac:dyDescent="0.25">
      <c r="A2396" s="4"/>
      <c r="B2396" s="4"/>
      <c r="C2396" s="4"/>
      <c r="D2396" s="4"/>
      <c r="E2396" s="11"/>
      <c r="F2396" s="11"/>
      <c r="G2396" s="18"/>
      <c r="H2396" s="17">
        <f t="shared" si="37"/>
        <v>0</v>
      </c>
    </row>
    <row r="2397" spans="1:8" s="5" customFormat="1" ht="15" customHeight="1" x14ac:dyDescent="0.25">
      <c r="A2397" s="4"/>
      <c r="B2397" s="4"/>
      <c r="C2397" s="4"/>
      <c r="D2397" s="4"/>
      <c r="E2397" s="11"/>
      <c r="F2397" s="11"/>
      <c r="G2397" s="18"/>
      <c r="H2397" s="17">
        <f t="shared" si="37"/>
        <v>0</v>
      </c>
    </row>
    <row r="2398" spans="1:8" s="5" customFormat="1" ht="15" customHeight="1" x14ac:dyDescent="0.25">
      <c r="A2398" s="4"/>
      <c r="B2398" s="4"/>
      <c r="C2398" s="4"/>
      <c r="D2398" s="4"/>
      <c r="E2398" s="11"/>
      <c r="F2398" s="11"/>
      <c r="G2398" s="18"/>
      <c r="H2398" s="17">
        <f t="shared" si="37"/>
        <v>0</v>
      </c>
    </row>
    <row r="2399" spans="1:8" s="5" customFormat="1" ht="15" customHeight="1" x14ac:dyDescent="0.25">
      <c r="A2399" s="4"/>
      <c r="B2399" s="4"/>
      <c r="C2399" s="4"/>
      <c r="D2399" s="4"/>
      <c r="E2399" s="11"/>
      <c r="F2399" s="11"/>
      <c r="G2399" s="18"/>
      <c r="H2399" s="17">
        <f t="shared" si="37"/>
        <v>0</v>
      </c>
    </row>
    <row r="2400" spans="1:8" s="5" customFormat="1" ht="15" customHeight="1" x14ac:dyDescent="0.25">
      <c r="A2400" s="4"/>
      <c r="B2400" s="4"/>
      <c r="C2400" s="4"/>
      <c r="D2400" s="4"/>
      <c r="E2400" s="11"/>
      <c r="F2400" s="11"/>
      <c r="G2400" s="18"/>
      <c r="H2400" s="17">
        <f t="shared" si="37"/>
        <v>0</v>
      </c>
    </row>
    <row r="2401" spans="1:8" s="5" customFormat="1" ht="15" customHeight="1" x14ac:dyDescent="0.25">
      <c r="A2401" s="4"/>
      <c r="B2401" s="4"/>
      <c r="C2401" s="4"/>
      <c r="D2401" s="4"/>
      <c r="E2401" s="11"/>
      <c r="F2401" s="11"/>
      <c r="G2401" s="18"/>
      <c r="H2401" s="17">
        <f t="shared" si="37"/>
        <v>0</v>
      </c>
    </row>
    <row r="2402" spans="1:8" s="5" customFormat="1" ht="15" customHeight="1" x14ac:dyDescent="0.25">
      <c r="A2402" s="4"/>
      <c r="B2402" s="4"/>
      <c r="C2402" s="4"/>
      <c r="D2402" s="4"/>
      <c r="E2402" s="11"/>
      <c r="F2402" s="11"/>
      <c r="G2402" s="18"/>
      <c r="H2402" s="17">
        <f t="shared" si="37"/>
        <v>0</v>
      </c>
    </row>
    <row r="2403" spans="1:8" s="5" customFormat="1" ht="15" customHeight="1" x14ac:dyDescent="0.25">
      <c r="A2403" s="4"/>
      <c r="B2403" s="4"/>
      <c r="C2403" s="4"/>
      <c r="D2403" s="4"/>
      <c r="E2403" s="11"/>
      <c r="F2403" s="11"/>
      <c r="G2403" s="18"/>
      <c r="H2403" s="17">
        <f t="shared" si="37"/>
        <v>0</v>
      </c>
    </row>
    <row r="2404" spans="1:8" s="5" customFormat="1" ht="15" customHeight="1" x14ac:dyDescent="0.25">
      <c r="A2404" s="4"/>
      <c r="B2404" s="4"/>
      <c r="C2404" s="4"/>
      <c r="D2404" s="4"/>
      <c r="E2404" s="11"/>
      <c r="F2404" s="11"/>
      <c r="G2404" s="18"/>
      <c r="H2404" s="17">
        <f t="shared" si="37"/>
        <v>0</v>
      </c>
    </row>
    <row r="2405" spans="1:8" s="5" customFormat="1" ht="15" customHeight="1" x14ac:dyDescent="0.25">
      <c r="A2405" s="4"/>
      <c r="B2405" s="4"/>
      <c r="C2405" s="4"/>
      <c r="D2405" s="4"/>
      <c r="E2405" s="11"/>
      <c r="F2405" s="11"/>
      <c r="G2405" s="18"/>
      <c r="H2405" s="17">
        <f t="shared" si="37"/>
        <v>0</v>
      </c>
    </row>
    <row r="2406" spans="1:8" s="5" customFormat="1" ht="15" customHeight="1" x14ac:dyDescent="0.25">
      <c r="A2406" s="4"/>
      <c r="B2406" s="4"/>
      <c r="C2406" s="4"/>
      <c r="D2406" s="4"/>
      <c r="E2406" s="11"/>
      <c r="F2406" s="11"/>
      <c r="G2406" s="18"/>
      <c r="H2406" s="17">
        <f t="shared" si="37"/>
        <v>0</v>
      </c>
    </row>
    <row r="2407" spans="1:8" s="5" customFormat="1" ht="15" customHeight="1" x14ac:dyDescent="0.25">
      <c r="A2407" s="4"/>
      <c r="B2407" s="4"/>
      <c r="C2407" s="4"/>
      <c r="D2407" s="4"/>
      <c r="E2407" s="11"/>
      <c r="F2407" s="11"/>
      <c r="G2407" s="18"/>
      <c r="H2407" s="17">
        <f t="shared" si="37"/>
        <v>0</v>
      </c>
    </row>
    <row r="2408" spans="1:8" s="5" customFormat="1" ht="15" customHeight="1" x14ac:dyDescent="0.25">
      <c r="A2408" s="4"/>
      <c r="B2408" s="4"/>
      <c r="C2408" s="4"/>
      <c r="D2408" s="4"/>
      <c r="E2408" s="11"/>
      <c r="F2408" s="11"/>
      <c r="G2408" s="18"/>
      <c r="H2408" s="17">
        <f t="shared" si="37"/>
        <v>0</v>
      </c>
    </row>
    <row r="2409" spans="1:8" s="5" customFormat="1" ht="15" customHeight="1" x14ac:dyDescent="0.25">
      <c r="A2409" s="4"/>
      <c r="B2409" s="4"/>
      <c r="C2409" s="4"/>
      <c r="D2409" s="4"/>
      <c r="E2409" s="11"/>
      <c r="F2409" s="11"/>
      <c r="G2409" s="18"/>
      <c r="H2409" s="17">
        <f t="shared" si="37"/>
        <v>0</v>
      </c>
    </row>
    <row r="2410" spans="1:8" s="5" customFormat="1" ht="15" customHeight="1" x14ac:dyDescent="0.25">
      <c r="A2410" s="4"/>
      <c r="B2410" s="4"/>
      <c r="C2410" s="4"/>
      <c r="D2410" s="4"/>
      <c r="E2410" s="11"/>
      <c r="F2410" s="11"/>
      <c r="G2410" s="18"/>
      <c r="H2410" s="17">
        <f t="shared" si="37"/>
        <v>0</v>
      </c>
    </row>
    <row r="2411" spans="1:8" s="5" customFormat="1" ht="15" customHeight="1" x14ac:dyDescent="0.25">
      <c r="A2411" s="4"/>
      <c r="B2411" s="4"/>
      <c r="C2411" s="4"/>
      <c r="D2411" s="4"/>
      <c r="E2411" s="11"/>
      <c r="F2411" s="11"/>
      <c r="G2411" s="18"/>
      <c r="H2411" s="17">
        <f t="shared" si="37"/>
        <v>0</v>
      </c>
    </row>
    <row r="2412" spans="1:8" s="5" customFormat="1" ht="15" customHeight="1" x14ac:dyDescent="0.25">
      <c r="A2412" s="4"/>
      <c r="B2412" s="4"/>
      <c r="C2412" s="4"/>
      <c r="D2412" s="4"/>
      <c r="E2412" s="11"/>
      <c r="F2412" s="11"/>
      <c r="G2412" s="18"/>
      <c r="H2412" s="17">
        <f t="shared" si="37"/>
        <v>0</v>
      </c>
    </row>
    <row r="2413" spans="1:8" s="5" customFormat="1" ht="15" customHeight="1" x14ac:dyDescent="0.25">
      <c r="A2413" s="4"/>
      <c r="B2413" s="4"/>
      <c r="C2413" s="4"/>
      <c r="D2413" s="4"/>
      <c r="E2413" s="11"/>
      <c r="F2413" s="11"/>
      <c r="G2413" s="18"/>
      <c r="H2413" s="17">
        <f t="shared" si="37"/>
        <v>0</v>
      </c>
    </row>
    <row r="2414" spans="1:8" s="5" customFormat="1" ht="15" customHeight="1" x14ac:dyDescent="0.25">
      <c r="A2414" s="4"/>
      <c r="B2414" s="4"/>
      <c r="C2414" s="4"/>
      <c r="D2414" s="4"/>
      <c r="E2414" s="11"/>
      <c r="F2414" s="11"/>
      <c r="G2414" s="18"/>
      <c r="H2414" s="17">
        <f t="shared" si="37"/>
        <v>0</v>
      </c>
    </row>
    <row r="2415" spans="1:8" s="5" customFormat="1" ht="15" customHeight="1" x14ac:dyDescent="0.25">
      <c r="A2415" s="4"/>
      <c r="B2415" s="4"/>
      <c r="C2415" s="4"/>
      <c r="D2415" s="4"/>
      <c r="E2415" s="11"/>
      <c r="F2415" s="11"/>
      <c r="G2415" s="18"/>
      <c r="H2415" s="17">
        <f t="shared" si="37"/>
        <v>0</v>
      </c>
    </row>
    <row r="2416" spans="1:8" s="5" customFormat="1" ht="15" customHeight="1" x14ac:dyDescent="0.25">
      <c r="A2416" s="4"/>
      <c r="B2416" s="4"/>
      <c r="C2416" s="4"/>
      <c r="D2416" s="4"/>
      <c r="E2416" s="11"/>
      <c r="F2416" s="11"/>
      <c r="G2416" s="18"/>
      <c r="H2416" s="17">
        <f t="shared" si="37"/>
        <v>0</v>
      </c>
    </row>
    <row r="2417" spans="1:8" s="5" customFormat="1" ht="15" customHeight="1" x14ac:dyDescent="0.25">
      <c r="A2417" s="4"/>
      <c r="B2417" s="4"/>
      <c r="C2417" s="4"/>
      <c r="D2417" s="4"/>
      <c r="E2417" s="11"/>
      <c r="F2417" s="11"/>
      <c r="G2417" s="18"/>
      <c r="H2417" s="17">
        <f t="shared" si="37"/>
        <v>0</v>
      </c>
    </row>
    <row r="2418" spans="1:8" s="5" customFormat="1" ht="15" customHeight="1" x14ac:dyDescent="0.25">
      <c r="A2418" s="4"/>
      <c r="B2418" s="4"/>
      <c r="C2418" s="4"/>
      <c r="D2418" s="4"/>
      <c r="E2418" s="11"/>
      <c r="F2418" s="11"/>
      <c r="G2418" s="18"/>
      <c r="H2418" s="17">
        <f t="shared" si="37"/>
        <v>0</v>
      </c>
    </row>
    <row r="2419" spans="1:8" s="5" customFormat="1" ht="15" customHeight="1" x14ac:dyDescent="0.25">
      <c r="A2419" s="4"/>
      <c r="B2419" s="4"/>
      <c r="C2419" s="4"/>
      <c r="D2419" s="4"/>
      <c r="E2419" s="11"/>
      <c r="F2419" s="11"/>
      <c r="G2419" s="18"/>
      <c r="H2419" s="17">
        <f t="shared" si="37"/>
        <v>0</v>
      </c>
    </row>
    <row r="2420" spans="1:8" s="5" customFormat="1" ht="15" customHeight="1" x14ac:dyDescent="0.25">
      <c r="A2420" s="4"/>
      <c r="B2420" s="4"/>
      <c r="C2420" s="4"/>
      <c r="D2420" s="4"/>
      <c r="E2420" s="11"/>
      <c r="F2420" s="11"/>
      <c r="G2420" s="18"/>
      <c r="H2420" s="17">
        <f t="shared" si="37"/>
        <v>0</v>
      </c>
    </row>
    <row r="2421" spans="1:8" s="5" customFormat="1" ht="15" customHeight="1" x14ac:dyDescent="0.25">
      <c r="A2421" s="4"/>
      <c r="B2421" s="4"/>
      <c r="C2421" s="4"/>
      <c r="D2421" s="4"/>
      <c r="E2421" s="11"/>
      <c r="F2421" s="11"/>
      <c r="G2421" s="18"/>
      <c r="H2421" s="17">
        <f t="shared" si="37"/>
        <v>0</v>
      </c>
    </row>
    <row r="2422" spans="1:8" s="5" customFormat="1" ht="15" customHeight="1" x14ac:dyDescent="0.25">
      <c r="A2422" s="4"/>
      <c r="B2422" s="4"/>
      <c r="C2422" s="4"/>
      <c r="D2422" s="4"/>
      <c r="E2422" s="11"/>
      <c r="F2422" s="11"/>
      <c r="G2422" s="18"/>
      <c r="H2422" s="17">
        <f t="shared" si="37"/>
        <v>0</v>
      </c>
    </row>
    <row r="2423" spans="1:8" s="5" customFormat="1" ht="15" customHeight="1" x14ac:dyDescent="0.25">
      <c r="A2423" s="4"/>
      <c r="B2423" s="4"/>
      <c r="C2423" s="4"/>
      <c r="D2423" s="4"/>
      <c r="E2423" s="11"/>
      <c r="F2423" s="11"/>
      <c r="G2423" s="18"/>
      <c r="H2423" s="17">
        <f t="shared" si="37"/>
        <v>0</v>
      </c>
    </row>
    <row r="2424" spans="1:8" s="5" customFormat="1" ht="15" customHeight="1" x14ac:dyDescent="0.25">
      <c r="A2424" s="4"/>
      <c r="B2424" s="4"/>
      <c r="C2424" s="4"/>
      <c r="D2424" s="4"/>
      <c r="E2424" s="11"/>
      <c r="F2424" s="11"/>
      <c r="G2424" s="18"/>
      <c r="H2424" s="17">
        <f t="shared" si="37"/>
        <v>0</v>
      </c>
    </row>
    <row r="2425" spans="1:8" s="5" customFormat="1" ht="15" customHeight="1" x14ac:dyDescent="0.25">
      <c r="A2425" s="4"/>
      <c r="B2425" s="4"/>
      <c r="C2425" s="4"/>
      <c r="D2425" s="4"/>
      <c r="E2425" s="11"/>
      <c r="F2425" s="11"/>
      <c r="G2425" s="18"/>
      <c r="H2425" s="17">
        <f t="shared" si="37"/>
        <v>0</v>
      </c>
    </row>
    <row r="2426" spans="1:8" s="5" customFormat="1" ht="15" customHeight="1" x14ac:dyDescent="0.25">
      <c r="A2426" s="4"/>
      <c r="B2426" s="4"/>
      <c r="C2426" s="4"/>
      <c r="D2426" s="4"/>
      <c r="E2426" s="11"/>
      <c r="F2426" s="11"/>
      <c r="G2426" s="18"/>
      <c r="H2426" s="17">
        <f t="shared" si="37"/>
        <v>0</v>
      </c>
    </row>
    <row r="2427" spans="1:8" s="5" customFormat="1" ht="15" customHeight="1" x14ac:dyDescent="0.25">
      <c r="A2427" s="4"/>
      <c r="B2427" s="4"/>
      <c r="C2427" s="4"/>
      <c r="D2427" s="4"/>
      <c r="E2427" s="11"/>
      <c r="F2427" s="11"/>
      <c r="G2427" s="18"/>
      <c r="H2427" s="17">
        <f t="shared" si="37"/>
        <v>0</v>
      </c>
    </row>
    <row r="2428" spans="1:8" s="5" customFormat="1" ht="15" customHeight="1" x14ac:dyDescent="0.25">
      <c r="A2428" s="4"/>
      <c r="B2428" s="4"/>
      <c r="C2428" s="4"/>
      <c r="D2428" s="4"/>
      <c r="E2428" s="11"/>
      <c r="F2428" s="11"/>
      <c r="G2428" s="18"/>
      <c r="H2428" s="17">
        <f t="shared" si="37"/>
        <v>0</v>
      </c>
    </row>
    <row r="2429" spans="1:8" s="5" customFormat="1" ht="15" customHeight="1" x14ac:dyDescent="0.25">
      <c r="A2429" s="4"/>
      <c r="B2429" s="4"/>
      <c r="C2429" s="4"/>
      <c r="D2429" s="4"/>
      <c r="E2429" s="11"/>
      <c r="F2429" s="11"/>
      <c r="G2429" s="18"/>
      <c r="H2429" s="17">
        <f t="shared" si="37"/>
        <v>0</v>
      </c>
    </row>
    <row r="2430" spans="1:8" s="5" customFormat="1" ht="15" customHeight="1" x14ac:dyDescent="0.25">
      <c r="A2430" s="4"/>
      <c r="B2430" s="4"/>
      <c r="C2430" s="4"/>
      <c r="D2430" s="4"/>
      <c r="E2430" s="11"/>
      <c r="F2430" s="11"/>
      <c r="G2430" s="18"/>
      <c r="H2430" s="17">
        <f t="shared" si="37"/>
        <v>0</v>
      </c>
    </row>
    <row r="2431" spans="1:8" s="5" customFormat="1" ht="15" customHeight="1" x14ac:dyDescent="0.25">
      <c r="A2431" s="4"/>
      <c r="B2431" s="4"/>
      <c r="C2431" s="4"/>
      <c r="D2431" s="4"/>
      <c r="E2431" s="11"/>
      <c r="F2431" s="11"/>
      <c r="G2431" s="18"/>
      <c r="H2431" s="17">
        <f t="shared" si="37"/>
        <v>0</v>
      </c>
    </row>
    <row r="2432" spans="1:8" s="5" customFormat="1" ht="15" customHeight="1" x14ac:dyDescent="0.25">
      <c r="A2432" s="4"/>
      <c r="B2432" s="4"/>
      <c r="C2432" s="4"/>
      <c r="D2432" s="4"/>
      <c r="E2432" s="11"/>
      <c r="F2432" s="11"/>
      <c r="G2432" s="18"/>
      <c r="H2432" s="17">
        <f t="shared" si="37"/>
        <v>0</v>
      </c>
    </row>
    <row r="2433" spans="1:8" s="5" customFormat="1" ht="15" customHeight="1" x14ac:dyDescent="0.25">
      <c r="A2433" s="4"/>
      <c r="B2433" s="4"/>
      <c r="C2433" s="4"/>
      <c r="D2433" s="4"/>
      <c r="E2433" s="11"/>
      <c r="F2433" s="11"/>
      <c r="G2433" s="18"/>
      <c r="H2433" s="17">
        <f t="shared" si="37"/>
        <v>0</v>
      </c>
    </row>
    <row r="2434" spans="1:8" s="5" customFormat="1" ht="15" customHeight="1" x14ac:dyDescent="0.25">
      <c r="A2434" s="4"/>
      <c r="B2434" s="4"/>
      <c r="C2434" s="4"/>
      <c r="D2434" s="4"/>
      <c r="E2434" s="11"/>
      <c r="F2434" s="11"/>
      <c r="G2434" s="18"/>
      <c r="H2434" s="17">
        <f t="shared" si="37"/>
        <v>0</v>
      </c>
    </row>
    <row r="2435" spans="1:8" s="5" customFormat="1" ht="15" customHeight="1" x14ac:dyDescent="0.25">
      <c r="A2435" s="4"/>
      <c r="B2435" s="4"/>
      <c r="C2435" s="4"/>
      <c r="D2435" s="4"/>
      <c r="E2435" s="11"/>
      <c r="F2435" s="11"/>
      <c r="G2435" s="18"/>
      <c r="H2435" s="17">
        <f t="shared" si="37"/>
        <v>0</v>
      </c>
    </row>
    <row r="2436" spans="1:8" s="5" customFormat="1" ht="15" customHeight="1" x14ac:dyDescent="0.25">
      <c r="A2436" s="4"/>
      <c r="B2436" s="4"/>
      <c r="C2436" s="4"/>
      <c r="D2436" s="4"/>
      <c r="E2436" s="11"/>
      <c r="F2436" s="11"/>
      <c r="G2436" s="18"/>
      <c r="H2436" s="17">
        <f t="shared" si="37"/>
        <v>0</v>
      </c>
    </row>
    <row r="2437" spans="1:8" s="5" customFormat="1" ht="15" customHeight="1" x14ac:dyDescent="0.25">
      <c r="A2437" s="4"/>
      <c r="B2437" s="4"/>
      <c r="C2437" s="4"/>
      <c r="D2437" s="4"/>
      <c r="E2437" s="11"/>
      <c r="F2437" s="11"/>
      <c r="G2437" s="18"/>
      <c r="H2437" s="17">
        <f t="shared" si="37"/>
        <v>0</v>
      </c>
    </row>
    <row r="2438" spans="1:8" s="5" customFormat="1" ht="15" customHeight="1" x14ac:dyDescent="0.25">
      <c r="A2438" s="4"/>
      <c r="B2438" s="4"/>
      <c r="C2438" s="4"/>
      <c r="D2438" s="4"/>
      <c r="E2438" s="11"/>
      <c r="F2438" s="11"/>
      <c r="G2438" s="18"/>
      <c r="H2438" s="17">
        <f t="shared" ref="H2438:H2501" si="38">E2438*G2438</f>
        <v>0</v>
      </c>
    </row>
    <row r="2439" spans="1:8" s="5" customFormat="1" ht="15" customHeight="1" x14ac:dyDescent="0.25">
      <c r="A2439" s="4"/>
      <c r="B2439" s="4"/>
      <c r="C2439" s="4"/>
      <c r="D2439" s="4"/>
      <c r="E2439" s="11"/>
      <c r="F2439" s="11"/>
      <c r="G2439" s="18"/>
      <c r="H2439" s="17">
        <f t="shared" si="38"/>
        <v>0</v>
      </c>
    </row>
    <row r="2440" spans="1:8" s="5" customFormat="1" ht="15" customHeight="1" x14ac:dyDescent="0.25">
      <c r="A2440" s="4"/>
      <c r="B2440" s="4"/>
      <c r="C2440" s="4"/>
      <c r="D2440" s="4"/>
      <c r="E2440" s="11"/>
      <c r="F2440" s="11"/>
      <c r="G2440" s="18"/>
      <c r="H2440" s="17">
        <f t="shared" si="38"/>
        <v>0</v>
      </c>
    </row>
    <row r="2441" spans="1:8" s="5" customFormat="1" ht="15" customHeight="1" x14ac:dyDescent="0.25">
      <c r="A2441" s="4"/>
      <c r="B2441" s="4"/>
      <c r="C2441" s="4"/>
      <c r="D2441" s="4"/>
      <c r="E2441" s="11"/>
      <c r="F2441" s="11"/>
      <c r="G2441" s="18"/>
      <c r="H2441" s="17">
        <f t="shared" si="38"/>
        <v>0</v>
      </c>
    </row>
    <row r="2442" spans="1:8" s="5" customFormat="1" ht="15" customHeight="1" x14ac:dyDescent="0.25">
      <c r="A2442" s="4"/>
      <c r="B2442" s="4"/>
      <c r="C2442" s="4"/>
      <c r="D2442" s="4"/>
      <c r="E2442" s="11"/>
      <c r="F2442" s="11"/>
      <c r="G2442" s="18"/>
      <c r="H2442" s="17">
        <f t="shared" si="38"/>
        <v>0</v>
      </c>
    </row>
    <row r="2443" spans="1:8" s="5" customFormat="1" ht="15" customHeight="1" x14ac:dyDescent="0.25">
      <c r="A2443" s="4"/>
      <c r="B2443" s="4"/>
      <c r="C2443" s="4"/>
      <c r="D2443" s="4"/>
      <c r="E2443" s="11"/>
      <c r="F2443" s="11"/>
      <c r="G2443" s="18"/>
      <c r="H2443" s="17">
        <f t="shared" si="38"/>
        <v>0</v>
      </c>
    </row>
    <row r="2444" spans="1:8" s="5" customFormat="1" ht="15" customHeight="1" x14ac:dyDescent="0.25">
      <c r="A2444" s="4"/>
      <c r="B2444" s="4"/>
      <c r="C2444" s="4"/>
      <c r="D2444" s="4"/>
      <c r="E2444" s="11"/>
      <c r="F2444" s="11"/>
      <c r="G2444" s="18"/>
      <c r="H2444" s="17">
        <f t="shared" si="38"/>
        <v>0</v>
      </c>
    </row>
    <row r="2445" spans="1:8" s="5" customFormat="1" ht="15" customHeight="1" x14ac:dyDescent="0.25">
      <c r="A2445" s="4"/>
      <c r="B2445" s="4"/>
      <c r="C2445" s="4"/>
      <c r="D2445" s="4"/>
      <c r="E2445" s="11"/>
      <c r="F2445" s="11"/>
      <c r="G2445" s="18"/>
      <c r="H2445" s="17">
        <f t="shared" si="38"/>
        <v>0</v>
      </c>
    </row>
    <row r="2446" spans="1:8" s="5" customFormat="1" ht="15" customHeight="1" x14ac:dyDescent="0.25">
      <c r="A2446" s="4"/>
      <c r="B2446" s="4"/>
      <c r="C2446" s="4"/>
      <c r="D2446" s="4"/>
      <c r="E2446" s="11"/>
      <c r="F2446" s="11"/>
      <c r="G2446" s="18"/>
      <c r="H2446" s="17">
        <f t="shared" si="38"/>
        <v>0</v>
      </c>
    </row>
    <row r="2447" spans="1:8" s="5" customFormat="1" ht="15" customHeight="1" x14ac:dyDescent="0.25">
      <c r="A2447" s="4"/>
      <c r="B2447" s="4"/>
      <c r="C2447" s="4"/>
      <c r="D2447" s="4"/>
      <c r="E2447" s="11"/>
      <c r="F2447" s="11"/>
      <c r="G2447" s="18"/>
      <c r="H2447" s="17">
        <f t="shared" si="38"/>
        <v>0</v>
      </c>
    </row>
    <row r="2448" spans="1:8" s="5" customFormat="1" ht="15" customHeight="1" x14ac:dyDescent="0.25">
      <c r="A2448" s="4"/>
      <c r="B2448" s="4"/>
      <c r="C2448" s="4"/>
      <c r="D2448" s="4"/>
      <c r="E2448" s="11"/>
      <c r="F2448" s="11"/>
      <c r="G2448" s="18"/>
      <c r="H2448" s="17">
        <f t="shared" si="38"/>
        <v>0</v>
      </c>
    </row>
    <row r="2449" spans="1:8" s="5" customFormat="1" ht="15" customHeight="1" x14ac:dyDescent="0.25">
      <c r="A2449" s="4"/>
      <c r="B2449" s="4"/>
      <c r="C2449" s="4"/>
      <c r="D2449" s="4"/>
      <c r="E2449" s="11"/>
      <c r="F2449" s="11"/>
      <c r="G2449" s="18"/>
      <c r="H2449" s="17">
        <f t="shared" si="38"/>
        <v>0</v>
      </c>
    </row>
    <row r="2450" spans="1:8" s="5" customFormat="1" ht="15" customHeight="1" x14ac:dyDescent="0.25">
      <c r="A2450" s="4"/>
      <c r="B2450" s="4"/>
      <c r="C2450" s="4"/>
      <c r="D2450" s="4"/>
      <c r="E2450" s="11"/>
      <c r="F2450" s="11"/>
      <c r="G2450" s="18"/>
      <c r="H2450" s="17">
        <f t="shared" si="38"/>
        <v>0</v>
      </c>
    </row>
    <row r="2451" spans="1:8" s="5" customFormat="1" ht="15" customHeight="1" x14ac:dyDescent="0.25">
      <c r="A2451" s="4"/>
      <c r="B2451" s="4"/>
      <c r="C2451" s="4"/>
      <c r="D2451" s="4"/>
      <c r="E2451" s="11"/>
      <c r="F2451" s="11"/>
      <c r="G2451" s="18"/>
      <c r="H2451" s="17">
        <f t="shared" si="38"/>
        <v>0</v>
      </c>
    </row>
    <row r="2452" spans="1:8" s="5" customFormat="1" ht="15" customHeight="1" x14ac:dyDescent="0.25">
      <c r="A2452" s="4"/>
      <c r="B2452" s="4"/>
      <c r="C2452" s="4"/>
      <c r="D2452" s="4"/>
      <c r="E2452" s="11"/>
      <c r="F2452" s="11"/>
      <c r="G2452" s="18"/>
      <c r="H2452" s="17">
        <f t="shared" si="38"/>
        <v>0</v>
      </c>
    </row>
    <row r="2453" spans="1:8" s="5" customFormat="1" ht="15" customHeight="1" x14ac:dyDescent="0.25">
      <c r="A2453" s="4"/>
      <c r="B2453" s="4"/>
      <c r="C2453" s="4"/>
      <c r="D2453" s="4"/>
      <c r="E2453" s="11"/>
      <c r="F2453" s="11"/>
      <c r="G2453" s="18"/>
      <c r="H2453" s="17">
        <f t="shared" si="38"/>
        <v>0</v>
      </c>
    </row>
    <row r="2454" spans="1:8" s="5" customFormat="1" ht="15" customHeight="1" x14ac:dyDescent="0.25">
      <c r="A2454" s="4"/>
      <c r="B2454" s="4"/>
      <c r="C2454" s="4"/>
      <c r="D2454" s="4"/>
      <c r="E2454" s="11"/>
      <c r="F2454" s="11"/>
      <c r="G2454" s="18"/>
      <c r="H2454" s="17">
        <f t="shared" si="38"/>
        <v>0</v>
      </c>
    </row>
    <row r="2455" spans="1:8" s="5" customFormat="1" ht="15" customHeight="1" x14ac:dyDescent="0.25">
      <c r="A2455" s="4"/>
      <c r="B2455" s="4"/>
      <c r="C2455" s="4"/>
      <c r="D2455" s="4"/>
      <c r="E2455" s="11"/>
      <c r="F2455" s="11"/>
      <c r="G2455" s="18"/>
      <c r="H2455" s="17">
        <f t="shared" si="38"/>
        <v>0</v>
      </c>
    </row>
    <row r="2456" spans="1:8" s="5" customFormat="1" ht="15" customHeight="1" x14ac:dyDescent="0.25">
      <c r="A2456" s="4"/>
      <c r="B2456" s="4"/>
      <c r="C2456" s="4"/>
      <c r="D2456" s="4"/>
      <c r="E2456" s="11"/>
      <c r="F2456" s="11"/>
      <c r="G2456" s="18"/>
      <c r="H2456" s="17">
        <f t="shared" si="38"/>
        <v>0</v>
      </c>
    </row>
    <row r="2457" spans="1:8" s="5" customFormat="1" ht="15" customHeight="1" x14ac:dyDescent="0.25">
      <c r="A2457" s="4"/>
      <c r="B2457" s="4"/>
      <c r="C2457" s="4"/>
      <c r="D2457" s="4"/>
      <c r="E2457" s="11"/>
      <c r="F2457" s="11"/>
      <c r="G2457" s="18"/>
      <c r="H2457" s="17">
        <f t="shared" si="38"/>
        <v>0</v>
      </c>
    </row>
    <row r="2458" spans="1:8" s="5" customFormat="1" ht="15" customHeight="1" x14ac:dyDescent="0.25">
      <c r="A2458" s="4"/>
      <c r="B2458" s="4"/>
      <c r="C2458" s="4"/>
      <c r="D2458" s="4"/>
      <c r="E2458" s="11"/>
      <c r="F2458" s="11"/>
      <c r="G2458" s="18"/>
      <c r="H2458" s="17">
        <f t="shared" si="38"/>
        <v>0</v>
      </c>
    </row>
    <row r="2459" spans="1:8" s="5" customFormat="1" ht="15" customHeight="1" x14ac:dyDescent="0.25">
      <c r="A2459" s="4"/>
      <c r="B2459" s="4"/>
      <c r="C2459" s="4"/>
      <c r="D2459" s="4"/>
      <c r="E2459" s="11"/>
      <c r="F2459" s="11"/>
      <c r="G2459" s="18"/>
      <c r="H2459" s="17">
        <f t="shared" si="38"/>
        <v>0</v>
      </c>
    </row>
    <row r="2460" spans="1:8" s="5" customFormat="1" ht="15" customHeight="1" x14ac:dyDescent="0.25">
      <c r="A2460" s="4"/>
      <c r="B2460" s="4"/>
      <c r="C2460" s="4"/>
      <c r="D2460" s="4"/>
      <c r="E2460" s="11"/>
      <c r="F2460" s="11"/>
      <c r="G2460" s="18"/>
      <c r="H2460" s="17">
        <f t="shared" si="38"/>
        <v>0</v>
      </c>
    </row>
    <row r="2461" spans="1:8" s="5" customFormat="1" ht="15" customHeight="1" x14ac:dyDescent="0.25">
      <c r="A2461" s="4"/>
      <c r="B2461" s="4"/>
      <c r="C2461" s="4"/>
      <c r="D2461" s="4"/>
      <c r="E2461" s="11"/>
      <c r="F2461" s="11"/>
      <c r="G2461" s="18"/>
      <c r="H2461" s="17">
        <f t="shared" si="38"/>
        <v>0</v>
      </c>
    </row>
    <row r="2462" spans="1:8" s="5" customFormat="1" ht="15" customHeight="1" x14ac:dyDescent="0.25">
      <c r="A2462" s="4"/>
      <c r="B2462" s="4"/>
      <c r="C2462" s="4"/>
      <c r="D2462" s="4"/>
      <c r="E2462" s="11"/>
      <c r="F2462" s="11"/>
      <c r="G2462" s="18"/>
      <c r="H2462" s="17">
        <f t="shared" si="38"/>
        <v>0</v>
      </c>
    </row>
    <row r="2463" spans="1:8" s="5" customFormat="1" ht="15" customHeight="1" x14ac:dyDescent="0.25">
      <c r="A2463" s="4"/>
      <c r="B2463" s="4"/>
      <c r="C2463" s="4"/>
      <c r="D2463" s="4"/>
      <c r="E2463" s="11"/>
      <c r="F2463" s="11"/>
      <c r="G2463" s="18"/>
      <c r="H2463" s="17">
        <f t="shared" si="38"/>
        <v>0</v>
      </c>
    </row>
    <row r="2464" spans="1:8" s="5" customFormat="1" ht="15" customHeight="1" x14ac:dyDescent="0.25">
      <c r="A2464" s="4"/>
      <c r="B2464" s="4"/>
      <c r="C2464" s="4"/>
      <c r="D2464" s="4"/>
      <c r="E2464" s="11"/>
      <c r="F2464" s="11"/>
      <c r="G2464" s="18"/>
      <c r="H2464" s="17">
        <f t="shared" si="38"/>
        <v>0</v>
      </c>
    </row>
    <row r="2465" spans="1:8" s="5" customFormat="1" ht="15" customHeight="1" x14ac:dyDescent="0.25">
      <c r="A2465" s="4"/>
      <c r="B2465" s="4"/>
      <c r="C2465" s="4"/>
      <c r="D2465" s="4"/>
      <c r="E2465" s="11"/>
      <c r="F2465" s="11"/>
      <c r="G2465" s="18"/>
      <c r="H2465" s="17">
        <f t="shared" si="38"/>
        <v>0</v>
      </c>
    </row>
    <row r="2466" spans="1:8" s="5" customFormat="1" ht="15" customHeight="1" x14ac:dyDescent="0.25">
      <c r="A2466" s="4"/>
      <c r="B2466" s="4"/>
      <c r="C2466" s="4"/>
      <c r="D2466" s="4"/>
      <c r="E2466" s="11"/>
      <c r="F2466" s="11"/>
      <c r="G2466" s="18"/>
      <c r="H2466" s="17">
        <f t="shared" si="38"/>
        <v>0</v>
      </c>
    </row>
    <row r="2467" spans="1:8" s="5" customFormat="1" ht="15" customHeight="1" x14ac:dyDescent="0.25">
      <c r="A2467" s="4"/>
      <c r="B2467" s="4"/>
      <c r="C2467" s="4"/>
      <c r="D2467" s="4"/>
      <c r="E2467" s="11"/>
      <c r="F2467" s="11"/>
      <c r="G2467" s="18"/>
      <c r="H2467" s="17">
        <f t="shared" si="38"/>
        <v>0</v>
      </c>
    </row>
    <row r="2468" spans="1:8" s="5" customFormat="1" ht="15" customHeight="1" x14ac:dyDescent="0.25">
      <c r="A2468" s="4"/>
      <c r="B2468" s="4"/>
      <c r="C2468" s="4"/>
      <c r="D2468" s="4"/>
      <c r="E2468" s="11"/>
      <c r="F2468" s="11"/>
      <c r="G2468" s="18"/>
      <c r="H2468" s="17">
        <f t="shared" si="38"/>
        <v>0</v>
      </c>
    </row>
    <row r="2469" spans="1:8" s="5" customFormat="1" ht="15" customHeight="1" x14ac:dyDescent="0.25">
      <c r="A2469" s="4"/>
      <c r="B2469" s="4"/>
      <c r="C2469" s="4"/>
      <c r="D2469" s="4"/>
      <c r="E2469" s="11"/>
      <c r="F2469" s="11"/>
      <c r="G2469" s="18"/>
      <c r="H2469" s="17">
        <f t="shared" si="38"/>
        <v>0</v>
      </c>
    </row>
    <row r="2470" spans="1:8" s="5" customFormat="1" ht="15" customHeight="1" x14ac:dyDescent="0.25">
      <c r="A2470" s="4"/>
      <c r="B2470" s="4"/>
      <c r="C2470" s="4"/>
      <c r="D2470" s="4"/>
      <c r="E2470" s="11"/>
      <c r="F2470" s="11"/>
      <c r="G2470" s="18"/>
      <c r="H2470" s="17">
        <f t="shared" si="38"/>
        <v>0</v>
      </c>
    </row>
    <row r="2471" spans="1:8" s="5" customFormat="1" ht="15" customHeight="1" x14ac:dyDescent="0.25">
      <c r="A2471" s="4"/>
      <c r="B2471" s="4"/>
      <c r="C2471" s="4"/>
      <c r="D2471" s="4"/>
      <c r="E2471" s="11"/>
      <c r="F2471" s="11"/>
      <c r="G2471" s="18"/>
      <c r="H2471" s="17">
        <f t="shared" si="38"/>
        <v>0</v>
      </c>
    </row>
    <row r="2472" spans="1:8" s="5" customFormat="1" ht="15" customHeight="1" x14ac:dyDescent="0.25">
      <c r="A2472" s="4"/>
      <c r="B2472" s="4"/>
      <c r="C2472" s="4"/>
      <c r="D2472" s="4"/>
      <c r="E2472" s="11"/>
      <c r="F2472" s="11"/>
      <c r="G2472" s="18"/>
      <c r="H2472" s="17">
        <f t="shared" si="38"/>
        <v>0</v>
      </c>
    </row>
    <row r="2473" spans="1:8" s="5" customFormat="1" ht="15" customHeight="1" x14ac:dyDescent="0.25">
      <c r="A2473" s="4"/>
      <c r="B2473" s="4"/>
      <c r="C2473" s="4"/>
      <c r="D2473" s="4"/>
      <c r="E2473" s="11"/>
      <c r="F2473" s="11"/>
      <c r="G2473" s="18"/>
      <c r="H2473" s="17">
        <f t="shared" si="38"/>
        <v>0</v>
      </c>
    </row>
    <row r="2474" spans="1:8" s="5" customFormat="1" ht="15" customHeight="1" x14ac:dyDescent="0.25">
      <c r="A2474" s="4"/>
      <c r="B2474" s="4"/>
      <c r="C2474" s="4"/>
      <c r="D2474" s="4"/>
      <c r="E2474" s="11"/>
      <c r="F2474" s="11"/>
      <c r="G2474" s="18"/>
      <c r="H2474" s="17">
        <f t="shared" si="38"/>
        <v>0</v>
      </c>
    </row>
    <row r="2475" spans="1:8" s="5" customFormat="1" ht="15" customHeight="1" x14ac:dyDescent="0.25">
      <c r="A2475" s="4"/>
      <c r="B2475" s="4"/>
      <c r="C2475" s="4"/>
      <c r="D2475" s="4"/>
      <c r="E2475" s="11"/>
      <c r="F2475" s="11"/>
      <c r="G2475" s="18"/>
      <c r="H2475" s="17">
        <f t="shared" si="38"/>
        <v>0</v>
      </c>
    </row>
    <row r="2476" spans="1:8" s="5" customFormat="1" ht="15" customHeight="1" x14ac:dyDescent="0.25">
      <c r="A2476" s="4"/>
      <c r="B2476" s="4"/>
      <c r="C2476" s="4"/>
      <c r="D2476" s="4"/>
      <c r="E2476" s="11"/>
      <c r="F2476" s="11"/>
      <c r="G2476" s="18"/>
      <c r="H2476" s="17">
        <f t="shared" si="38"/>
        <v>0</v>
      </c>
    </row>
    <row r="2477" spans="1:8" s="5" customFormat="1" ht="15" customHeight="1" x14ac:dyDescent="0.25">
      <c r="A2477" s="4"/>
      <c r="B2477" s="4"/>
      <c r="C2477" s="4"/>
      <c r="D2477" s="4"/>
      <c r="E2477" s="11"/>
      <c r="F2477" s="11"/>
      <c r="G2477" s="18"/>
      <c r="H2477" s="17">
        <f t="shared" si="38"/>
        <v>0</v>
      </c>
    </row>
    <row r="2478" spans="1:8" s="5" customFormat="1" ht="15" customHeight="1" x14ac:dyDescent="0.25">
      <c r="A2478" s="4"/>
      <c r="B2478" s="4"/>
      <c r="C2478" s="4"/>
      <c r="D2478" s="4"/>
      <c r="E2478" s="11"/>
      <c r="F2478" s="11"/>
      <c r="G2478" s="18"/>
      <c r="H2478" s="17">
        <f t="shared" si="38"/>
        <v>0</v>
      </c>
    </row>
    <row r="2479" spans="1:8" s="5" customFormat="1" ht="15" customHeight="1" x14ac:dyDescent="0.25">
      <c r="A2479" s="4"/>
      <c r="B2479" s="4"/>
      <c r="C2479" s="4"/>
      <c r="D2479" s="4"/>
      <c r="E2479" s="11"/>
      <c r="F2479" s="11"/>
      <c r="G2479" s="18"/>
      <c r="H2479" s="17">
        <f t="shared" si="38"/>
        <v>0</v>
      </c>
    </row>
    <row r="2480" spans="1:8" s="5" customFormat="1" ht="15" customHeight="1" x14ac:dyDescent="0.25">
      <c r="A2480" s="4"/>
      <c r="B2480" s="4"/>
      <c r="C2480" s="4"/>
      <c r="D2480" s="4"/>
      <c r="E2480" s="11"/>
      <c r="F2480" s="11"/>
      <c r="G2480" s="18"/>
      <c r="H2480" s="17">
        <f t="shared" si="38"/>
        <v>0</v>
      </c>
    </row>
    <row r="2481" spans="1:8" s="5" customFormat="1" ht="15" customHeight="1" x14ac:dyDescent="0.25">
      <c r="A2481" s="4"/>
      <c r="B2481" s="4"/>
      <c r="C2481" s="4"/>
      <c r="D2481" s="4"/>
      <c r="E2481" s="11"/>
      <c r="F2481" s="11"/>
      <c r="G2481" s="18"/>
      <c r="H2481" s="17">
        <f t="shared" si="38"/>
        <v>0</v>
      </c>
    </row>
    <row r="2482" spans="1:8" s="5" customFormat="1" ht="15" customHeight="1" x14ac:dyDescent="0.25">
      <c r="A2482" s="4"/>
      <c r="B2482" s="4"/>
      <c r="C2482" s="4"/>
      <c r="D2482" s="4"/>
      <c r="E2482" s="11"/>
      <c r="F2482" s="11"/>
      <c r="G2482" s="18"/>
      <c r="H2482" s="17">
        <f t="shared" si="38"/>
        <v>0</v>
      </c>
    </row>
    <row r="2483" spans="1:8" s="5" customFormat="1" ht="15" customHeight="1" x14ac:dyDescent="0.25">
      <c r="A2483" s="4"/>
      <c r="B2483" s="4"/>
      <c r="C2483" s="4"/>
      <c r="D2483" s="4"/>
      <c r="E2483" s="11"/>
      <c r="F2483" s="11"/>
      <c r="G2483" s="18"/>
      <c r="H2483" s="17">
        <f t="shared" si="38"/>
        <v>0</v>
      </c>
    </row>
    <row r="2484" spans="1:8" s="5" customFormat="1" ht="15" customHeight="1" x14ac:dyDescent="0.25">
      <c r="A2484" s="4"/>
      <c r="B2484" s="4"/>
      <c r="C2484" s="4"/>
      <c r="D2484" s="4"/>
      <c r="E2484" s="11"/>
      <c r="F2484" s="11"/>
      <c r="G2484" s="18"/>
      <c r="H2484" s="17">
        <f t="shared" si="38"/>
        <v>0</v>
      </c>
    </row>
    <row r="2485" spans="1:8" s="5" customFormat="1" ht="15" customHeight="1" x14ac:dyDescent="0.25">
      <c r="A2485" s="4"/>
      <c r="B2485" s="4"/>
      <c r="C2485" s="4"/>
      <c r="D2485" s="4"/>
      <c r="E2485" s="11"/>
      <c r="F2485" s="11"/>
      <c r="G2485" s="18"/>
      <c r="H2485" s="17">
        <f t="shared" si="38"/>
        <v>0</v>
      </c>
    </row>
    <row r="2486" spans="1:8" s="5" customFormat="1" ht="15" customHeight="1" x14ac:dyDescent="0.25">
      <c r="A2486" s="4"/>
      <c r="B2486" s="4"/>
      <c r="C2486" s="4"/>
      <c r="D2486" s="4"/>
      <c r="E2486" s="11"/>
      <c r="F2486" s="11"/>
      <c r="G2486" s="18"/>
      <c r="H2486" s="17">
        <f t="shared" si="38"/>
        <v>0</v>
      </c>
    </row>
    <row r="2487" spans="1:8" s="5" customFormat="1" ht="15" customHeight="1" x14ac:dyDescent="0.25">
      <c r="A2487" s="4"/>
      <c r="B2487" s="4"/>
      <c r="C2487" s="4"/>
      <c r="D2487" s="4"/>
      <c r="E2487" s="11"/>
      <c r="F2487" s="11"/>
      <c r="G2487" s="18"/>
      <c r="H2487" s="17">
        <f t="shared" si="38"/>
        <v>0</v>
      </c>
    </row>
    <row r="2488" spans="1:8" s="5" customFormat="1" ht="15" customHeight="1" x14ac:dyDescent="0.25">
      <c r="A2488" s="4"/>
      <c r="B2488" s="4"/>
      <c r="C2488" s="4"/>
      <c r="D2488" s="4"/>
      <c r="E2488" s="11"/>
      <c r="F2488" s="11"/>
      <c r="G2488" s="18"/>
      <c r="H2488" s="17">
        <f t="shared" si="38"/>
        <v>0</v>
      </c>
    </row>
    <row r="2489" spans="1:8" s="5" customFormat="1" ht="15" customHeight="1" x14ac:dyDescent="0.25">
      <c r="A2489" s="4"/>
      <c r="B2489" s="4"/>
      <c r="C2489" s="4"/>
      <c r="D2489" s="4"/>
      <c r="E2489" s="11"/>
      <c r="F2489" s="11"/>
      <c r="G2489" s="18"/>
      <c r="H2489" s="17">
        <f t="shared" si="38"/>
        <v>0</v>
      </c>
    </row>
    <row r="2490" spans="1:8" s="5" customFormat="1" ht="15" customHeight="1" x14ac:dyDescent="0.25">
      <c r="A2490" s="4"/>
      <c r="B2490" s="4"/>
      <c r="C2490" s="4"/>
      <c r="D2490" s="4"/>
      <c r="E2490" s="11"/>
      <c r="F2490" s="11"/>
      <c r="G2490" s="18"/>
      <c r="H2490" s="17">
        <f t="shared" si="38"/>
        <v>0</v>
      </c>
    </row>
    <row r="2491" spans="1:8" s="5" customFormat="1" ht="15" customHeight="1" x14ac:dyDescent="0.25">
      <c r="A2491" s="4"/>
      <c r="B2491" s="4"/>
      <c r="C2491" s="4"/>
      <c r="D2491" s="4"/>
      <c r="E2491" s="11"/>
      <c r="F2491" s="11"/>
      <c r="G2491" s="18"/>
      <c r="H2491" s="17">
        <f t="shared" si="38"/>
        <v>0</v>
      </c>
    </row>
    <row r="2492" spans="1:8" s="5" customFormat="1" ht="15" customHeight="1" x14ac:dyDescent="0.25">
      <c r="A2492" s="4"/>
      <c r="B2492" s="4"/>
      <c r="C2492" s="4"/>
      <c r="D2492" s="4"/>
      <c r="E2492" s="11"/>
      <c r="F2492" s="11"/>
      <c r="G2492" s="18"/>
      <c r="H2492" s="17">
        <f t="shared" si="38"/>
        <v>0</v>
      </c>
    </row>
    <row r="2493" spans="1:8" s="5" customFormat="1" ht="15" customHeight="1" x14ac:dyDescent="0.25">
      <c r="A2493" s="4"/>
      <c r="B2493" s="4"/>
      <c r="C2493" s="4"/>
      <c r="D2493" s="4"/>
      <c r="E2493" s="11"/>
      <c r="F2493" s="11"/>
      <c r="G2493" s="18"/>
      <c r="H2493" s="17">
        <f t="shared" si="38"/>
        <v>0</v>
      </c>
    </row>
    <row r="2494" spans="1:8" s="5" customFormat="1" ht="15" customHeight="1" x14ac:dyDescent="0.25">
      <c r="A2494" s="4"/>
      <c r="B2494" s="4"/>
      <c r="C2494" s="4"/>
      <c r="D2494" s="4"/>
      <c r="E2494" s="11"/>
      <c r="F2494" s="11"/>
      <c r="G2494" s="18"/>
      <c r="H2494" s="17">
        <f t="shared" si="38"/>
        <v>0</v>
      </c>
    </row>
    <row r="2495" spans="1:8" s="5" customFormat="1" ht="15" customHeight="1" x14ac:dyDescent="0.25">
      <c r="A2495" s="4"/>
      <c r="B2495" s="4"/>
      <c r="C2495" s="4"/>
      <c r="D2495" s="4"/>
      <c r="E2495" s="11"/>
      <c r="F2495" s="11"/>
      <c r="G2495" s="18"/>
      <c r="H2495" s="17">
        <f t="shared" si="38"/>
        <v>0</v>
      </c>
    </row>
    <row r="2496" spans="1:8" s="5" customFormat="1" ht="15" customHeight="1" x14ac:dyDescent="0.25">
      <c r="A2496" s="4"/>
      <c r="B2496" s="4"/>
      <c r="C2496" s="4"/>
      <c r="D2496" s="4"/>
      <c r="E2496" s="11"/>
      <c r="F2496" s="11"/>
      <c r="G2496" s="18"/>
      <c r="H2496" s="17">
        <f t="shared" si="38"/>
        <v>0</v>
      </c>
    </row>
    <row r="2497" spans="1:8" s="5" customFormat="1" ht="15" customHeight="1" x14ac:dyDescent="0.25">
      <c r="A2497" s="4"/>
      <c r="B2497" s="4"/>
      <c r="C2497" s="4"/>
      <c r="D2497" s="4"/>
      <c r="E2497" s="11"/>
      <c r="F2497" s="11"/>
      <c r="G2497" s="18"/>
      <c r="H2497" s="17">
        <f t="shared" si="38"/>
        <v>0</v>
      </c>
    </row>
    <row r="2498" spans="1:8" s="5" customFormat="1" ht="15" customHeight="1" x14ac:dyDescent="0.25">
      <c r="A2498" s="4"/>
      <c r="B2498" s="4"/>
      <c r="C2498" s="4"/>
      <c r="D2498" s="4"/>
      <c r="E2498" s="11"/>
      <c r="F2498" s="11"/>
      <c r="G2498" s="18"/>
      <c r="H2498" s="17">
        <f t="shared" si="38"/>
        <v>0</v>
      </c>
    </row>
    <row r="2499" spans="1:8" s="5" customFormat="1" ht="15" customHeight="1" x14ac:dyDescent="0.25">
      <c r="A2499" s="4"/>
      <c r="B2499" s="4"/>
      <c r="C2499" s="4"/>
      <c r="D2499" s="4"/>
      <c r="E2499" s="11"/>
      <c r="F2499" s="11"/>
      <c r="G2499" s="18"/>
      <c r="H2499" s="17">
        <f t="shared" si="38"/>
        <v>0</v>
      </c>
    </row>
    <row r="2500" spans="1:8" s="5" customFormat="1" ht="15" customHeight="1" x14ac:dyDescent="0.25">
      <c r="A2500" s="4"/>
      <c r="B2500" s="4"/>
      <c r="C2500" s="4"/>
      <c r="D2500" s="4"/>
      <c r="E2500" s="11"/>
      <c r="F2500" s="11"/>
      <c r="G2500" s="18"/>
      <c r="H2500" s="17">
        <f t="shared" si="38"/>
        <v>0</v>
      </c>
    </row>
    <row r="2501" spans="1:8" s="5" customFormat="1" ht="15" customHeight="1" x14ac:dyDescent="0.25">
      <c r="A2501" s="4"/>
      <c r="B2501" s="4"/>
      <c r="C2501" s="4"/>
      <c r="D2501" s="4"/>
      <c r="E2501" s="11"/>
      <c r="F2501" s="11"/>
      <c r="G2501" s="18"/>
      <c r="H2501" s="17">
        <f t="shared" si="38"/>
        <v>0</v>
      </c>
    </row>
    <row r="2502" spans="1:8" s="5" customFormat="1" ht="15" customHeight="1" x14ac:dyDescent="0.25">
      <c r="A2502" s="4"/>
      <c r="B2502" s="4"/>
      <c r="C2502" s="4"/>
      <c r="D2502" s="4"/>
      <c r="E2502" s="11"/>
      <c r="F2502" s="11"/>
      <c r="G2502" s="18"/>
      <c r="H2502" s="17">
        <f t="shared" ref="H2502:H2565" si="39">E2502*G2502</f>
        <v>0</v>
      </c>
    </row>
    <row r="2503" spans="1:8" s="5" customFormat="1" ht="15" customHeight="1" x14ac:dyDescent="0.25">
      <c r="A2503" s="4"/>
      <c r="B2503" s="4"/>
      <c r="C2503" s="4"/>
      <c r="D2503" s="4"/>
      <c r="E2503" s="11"/>
      <c r="F2503" s="11"/>
      <c r="G2503" s="18"/>
      <c r="H2503" s="17">
        <f t="shared" si="39"/>
        <v>0</v>
      </c>
    </row>
    <row r="2504" spans="1:8" s="5" customFormat="1" ht="15" customHeight="1" x14ac:dyDescent="0.25">
      <c r="A2504" s="4"/>
      <c r="B2504" s="4"/>
      <c r="C2504" s="4"/>
      <c r="D2504" s="4"/>
      <c r="E2504" s="11"/>
      <c r="F2504" s="11"/>
      <c r="G2504" s="18"/>
      <c r="H2504" s="17">
        <f t="shared" si="39"/>
        <v>0</v>
      </c>
    </row>
    <row r="2505" spans="1:8" s="5" customFormat="1" ht="15" customHeight="1" x14ac:dyDescent="0.25">
      <c r="A2505" s="4"/>
      <c r="B2505" s="4"/>
      <c r="C2505" s="4"/>
      <c r="D2505" s="4"/>
      <c r="E2505" s="11"/>
      <c r="F2505" s="11"/>
      <c r="G2505" s="18"/>
      <c r="H2505" s="17">
        <f t="shared" si="39"/>
        <v>0</v>
      </c>
    </row>
    <row r="2506" spans="1:8" s="5" customFormat="1" ht="15" customHeight="1" x14ac:dyDescent="0.25">
      <c r="A2506" s="4"/>
      <c r="B2506" s="4"/>
      <c r="C2506" s="4"/>
      <c r="D2506" s="4"/>
      <c r="E2506" s="11"/>
      <c r="F2506" s="11"/>
      <c r="G2506" s="18"/>
      <c r="H2506" s="17">
        <f t="shared" si="39"/>
        <v>0</v>
      </c>
    </row>
    <row r="2507" spans="1:8" s="5" customFormat="1" ht="15" customHeight="1" x14ac:dyDescent="0.25">
      <c r="A2507" s="4"/>
      <c r="B2507" s="4"/>
      <c r="C2507" s="4"/>
      <c r="D2507" s="4"/>
      <c r="E2507" s="11"/>
      <c r="F2507" s="11"/>
      <c r="G2507" s="18"/>
      <c r="H2507" s="17">
        <f t="shared" si="39"/>
        <v>0</v>
      </c>
    </row>
    <row r="2508" spans="1:8" s="5" customFormat="1" ht="15" customHeight="1" x14ac:dyDescent="0.25">
      <c r="A2508" s="4"/>
      <c r="B2508" s="4"/>
      <c r="C2508" s="4"/>
      <c r="D2508" s="4"/>
      <c r="E2508" s="11"/>
      <c r="F2508" s="11"/>
      <c r="G2508" s="18"/>
      <c r="H2508" s="17">
        <f t="shared" si="39"/>
        <v>0</v>
      </c>
    </row>
    <row r="2509" spans="1:8" s="5" customFormat="1" ht="15" customHeight="1" x14ac:dyDescent="0.25">
      <c r="A2509" s="4"/>
      <c r="B2509" s="4"/>
      <c r="C2509" s="4"/>
      <c r="D2509" s="4"/>
      <c r="E2509" s="11"/>
      <c r="F2509" s="11"/>
      <c r="G2509" s="18"/>
      <c r="H2509" s="17">
        <f t="shared" si="39"/>
        <v>0</v>
      </c>
    </row>
    <row r="2510" spans="1:8" s="5" customFormat="1" ht="15" customHeight="1" x14ac:dyDescent="0.25">
      <c r="A2510" s="4"/>
      <c r="B2510" s="4"/>
      <c r="C2510" s="4"/>
      <c r="D2510" s="4"/>
      <c r="E2510" s="11"/>
      <c r="F2510" s="11"/>
      <c r="G2510" s="18"/>
      <c r="H2510" s="17">
        <f t="shared" si="39"/>
        <v>0</v>
      </c>
    </row>
    <row r="2511" spans="1:8" s="5" customFormat="1" ht="15" customHeight="1" x14ac:dyDescent="0.25">
      <c r="A2511" s="4"/>
      <c r="B2511" s="4"/>
      <c r="C2511" s="4"/>
      <c r="D2511" s="4"/>
      <c r="E2511" s="11"/>
      <c r="F2511" s="11"/>
      <c r="G2511" s="18"/>
      <c r="H2511" s="17">
        <f t="shared" si="39"/>
        <v>0</v>
      </c>
    </row>
    <row r="2512" spans="1:8" s="5" customFormat="1" ht="15" customHeight="1" x14ac:dyDescent="0.25">
      <c r="A2512" s="4"/>
      <c r="B2512" s="4"/>
      <c r="C2512" s="4"/>
      <c r="D2512" s="4"/>
      <c r="E2512" s="11"/>
      <c r="F2512" s="11"/>
      <c r="G2512" s="18"/>
      <c r="H2512" s="17">
        <f t="shared" si="39"/>
        <v>0</v>
      </c>
    </row>
    <row r="2513" spans="1:8" s="5" customFormat="1" ht="15" customHeight="1" x14ac:dyDescent="0.25">
      <c r="A2513" s="4"/>
      <c r="B2513" s="4"/>
      <c r="C2513" s="4"/>
      <c r="D2513" s="4"/>
      <c r="E2513" s="11"/>
      <c r="F2513" s="11"/>
      <c r="G2513" s="18"/>
      <c r="H2513" s="17">
        <f t="shared" si="39"/>
        <v>0</v>
      </c>
    </row>
    <row r="2514" spans="1:8" s="5" customFormat="1" ht="15" customHeight="1" x14ac:dyDescent="0.25">
      <c r="A2514" s="4"/>
      <c r="B2514" s="4"/>
      <c r="C2514" s="4"/>
      <c r="D2514" s="4"/>
      <c r="E2514" s="11"/>
      <c r="F2514" s="11"/>
      <c r="G2514" s="18"/>
      <c r="H2514" s="17">
        <f t="shared" si="39"/>
        <v>0</v>
      </c>
    </row>
    <row r="2515" spans="1:8" s="5" customFormat="1" ht="15" customHeight="1" x14ac:dyDescent="0.25">
      <c r="A2515" s="4"/>
      <c r="B2515" s="4"/>
      <c r="C2515" s="4"/>
      <c r="D2515" s="4"/>
      <c r="E2515" s="11"/>
      <c r="F2515" s="11"/>
      <c r="G2515" s="18"/>
      <c r="H2515" s="17">
        <f t="shared" si="39"/>
        <v>0</v>
      </c>
    </row>
    <row r="2516" spans="1:8" s="5" customFormat="1" ht="15" customHeight="1" x14ac:dyDescent="0.25">
      <c r="A2516" s="4"/>
      <c r="B2516" s="4"/>
      <c r="C2516" s="4"/>
      <c r="D2516" s="4"/>
      <c r="E2516" s="11"/>
      <c r="F2516" s="11"/>
      <c r="G2516" s="18"/>
      <c r="H2516" s="17">
        <f t="shared" si="39"/>
        <v>0</v>
      </c>
    </row>
    <row r="2517" spans="1:8" s="5" customFormat="1" ht="15" customHeight="1" x14ac:dyDescent="0.25">
      <c r="A2517" s="4"/>
      <c r="B2517" s="4"/>
      <c r="C2517" s="4"/>
      <c r="D2517" s="4"/>
      <c r="E2517" s="11"/>
      <c r="F2517" s="11"/>
      <c r="G2517" s="18"/>
      <c r="H2517" s="17">
        <f t="shared" si="39"/>
        <v>0</v>
      </c>
    </row>
    <row r="2518" spans="1:8" s="5" customFormat="1" ht="15" customHeight="1" x14ac:dyDescent="0.25">
      <c r="A2518" s="4"/>
      <c r="B2518" s="4"/>
      <c r="C2518" s="4"/>
      <c r="D2518" s="4"/>
      <c r="E2518" s="11"/>
      <c r="F2518" s="11"/>
      <c r="G2518" s="18"/>
      <c r="H2518" s="17">
        <f t="shared" si="39"/>
        <v>0</v>
      </c>
    </row>
    <row r="2519" spans="1:8" s="5" customFormat="1" ht="15" customHeight="1" x14ac:dyDescent="0.25">
      <c r="A2519" s="4"/>
      <c r="B2519" s="4"/>
      <c r="C2519" s="4"/>
      <c r="D2519" s="4"/>
      <c r="E2519" s="11"/>
      <c r="F2519" s="11"/>
      <c r="G2519" s="18"/>
      <c r="H2519" s="17">
        <f t="shared" si="39"/>
        <v>0</v>
      </c>
    </row>
    <row r="2520" spans="1:8" s="5" customFormat="1" ht="15" customHeight="1" x14ac:dyDescent="0.25">
      <c r="A2520" s="4"/>
      <c r="B2520" s="4"/>
      <c r="C2520" s="4"/>
      <c r="D2520" s="4"/>
      <c r="E2520" s="11"/>
      <c r="F2520" s="11"/>
      <c r="G2520" s="18"/>
      <c r="H2520" s="17">
        <f t="shared" si="39"/>
        <v>0</v>
      </c>
    </row>
    <row r="2521" spans="1:8" s="5" customFormat="1" ht="15" customHeight="1" x14ac:dyDescent="0.25">
      <c r="A2521" s="4"/>
      <c r="B2521" s="4"/>
      <c r="C2521" s="4"/>
      <c r="D2521" s="4"/>
      <c r="E2521" s="11"/>
      <c r="F2521" s="11"/>
      <c r="G2521" s="18"/>
      <c r="H2521" s="17">
        <f t="shared" si="39"/>
        <v>0</v>
      </c>
    </row>
    <row r="2522" spans="1:8" s="5" customFormat="1" ht="15" customHeight="1" x14ac:dyDescent="0.25">
      <c r="A2522" s="4"/>
      <c r="B2522" s="4"/>
      <c r="C2522" s="4"/>
      <c r="D2522" s="4"/>
      <c r="E2522" s="11"/>
      <c r="F2522" s="11"/>
      <c r="G2522" s="18"/>
      <c r="H2522" s="17">
        <f t="shared" si="39"/>
        <v>0</v>
      </c>
    </row>
    <row r="2523" spans="1:8" s="5" customFormat="1" ht="15" customHeight="1" x14ac:dyDescent="0.25">
      <c r="A2523" s="4"/>
      <c r="B2523" s="4"/>
      <c r="C2523" s="4"/>
      <c r="D2523" s="4"/>
      <c r="E2523" s="11"/>
      <c r="F2523" s="11"/>
      <c r="G2523" s="18"/>
      <c r="H2523" s="17">
        <f t="shared" si="39"/>
        <v>0</v>
      </c>
    </row>
    <row r="2524" spans="1:8" s="5" customFormat="1" ht="15" customHeight="1" x14ac:dyDescent="0.25">
      <c r="A2524" s="4"/>
      <c r="B2524" s="4"/>
      <c r="C2524" s="4"/>
      <c r="D2524" s="4"/>
      <c r="E2524" s="11"/>
      <c r="F2524" s="11"/>
      <c r="G2524" s="18"/>
      <c r="H2524" s="17">
        <f t="shared" si="39"/>
        <v>0</v>
      </c>
    </row>
    <row r="2525" spans="1:8" s="5" customFormat="1" ht="15" customHeight="1" x14ac:dyDescent="0.25">
      <c r="A2525" s="4"/>
      <c r="B2525" s="4"/>
      <c r="C2525" s="4"/>
      <c r="D2525" s="4"/>
      <c r="E2525" s="11"/>
      <c r="F2525" s="11"/>
      <c r="G2525" s="18"/>
      <c r="H2525" s="17">
        <f t="shared" si="39"/>
        <v>0</v>
      </c>
    </row>
    <row r="2526" spans="1:8" s="5" customFormat="1" ht="15" customHeight="1" x14ac:dyDescent="0.25">
      <c r="A2526" s="4"/>
      <c r="B2526" s="4"/>
      <c r="C2526" s="4"/>
      <c r="D2526" s="4"/>
      <c r="E2526" s="11"/>
      <c r="F2526" s="11"/>
      <c r="G2526" s="18"/>
      <c r="H2526" s="17">
        <f t="shared" si="39"/>
        <v>0</v>
      </c>
    </row>
    <row r="2527" spans="1:8" s="5" customFormat="1" ht="15" customHeight="1" x14ac:dyDescent="0.25">
      <c r="A2527" s="4"/>
      <c r="B2527" s="4"/>
      <c r="C2527" s="4"/>
      <c r="D2527" s="4"/>
      <c r="E2527" s="11"/>
      <c r="F2527" s="11"/>
      <c r="G2527" s="18"/>
      <c r="H2527" s="17">
        <f t="shared" si="39"/>
        <v>0</v>
      </c>
    </row>
    <row r="2528" spans="1:8" s="5" customFormat="1" ht="15" customHeight="1" x14ac:dyDescent="0.25">
      <c r="A2528" s="4"/>
      <c r="B2528" s="4"/>
      <c r="C2528" s="4"/>
      <c r="D2528" s="4"/>
      <c r="E2528" s="11"/>
      <c r="F2528" s="11"/>
      <c r="G2528" s="18"/>
      <c r="H2528" s="17">
        <f t="shared" si="39"/>
        <v>0</v>
      </c>
    </row>
    <row r="2529" spans="1:8" s="5" customFormat="1" ht="15" customHeight="1" x14ac:dyDescent="0.25">
      <c r="A2529" s="4"/>
      <c r="B2529" s="4"/>
      <c r="C2529" s="4"/>
      <c r="D2529" s="4"/>
      <c r="E2529" s="11"/>
      <c r="F2529" s="11"/>
      <c r="G2529" s="18"/>
      <c r="H2529" s="17">
        <f t="shared" si="39"/>
        <v>0</v>
      </c>
    </row>
    <row r="2530" spans="1:8" s="5" customFormat="1" ht="15" customHeight="1" x14ac:dyDescent="0.25">
      <c r="A2530" s="4"/>
      <c r="B2530" s="4"/>
      <c r="C2530" s="4"/>
      <c r="D2530" s="4"/>
      <c r="E2530" s="11"/>
      <c r="F2530" s="11"/>
      <c r="G2530" s="18"/>
      <c r="H2530" s="17">
        <f t="shared" si="39"/>
        <v>0</v>
      </c>
    </row>
    <row r="2531" spans="1:8" s="5" customFormat="1" ht="15" customHeight="1" x14ac:dyDescent="0.25">
      <c r="A2531" s="4"/>
      <c r="B2531" s="4"/>
      <c r="C2531" s="4"/>
      <c r="D2531" s="4"/>
      <c r="E2531" s="11"/>
      <c r="F2531" s="11"/>
      <c r="G2531" s="18"/>
      <c r="H2531" s="17">
        <f t="shared" si="39"/>
        <v>0</v>
      </c>
    </row>
    <row r="2532" spans="1:8" s="5" customFormat="1" ht="15" customHeight="1" x14ac:dyDescent="0.25">
      <c r="A2532" s="4"/>
      <c r="B2532" s="4"/>
      <c r="C2532" s="4"/>
      <c r="D2532" s="4"/>
      <c r="E2532" s="11"/>
      <c r="F2532" s="11"/>
      <c r="G2532" s="18"/>
      <c r="H2532" s="17">
        <f t="shared" si="39"/>
        <v>0</v>
      </c>
    </row>
    <row r="2533" spans="1:8" s="5" customFormat="1" ht="15" customHeight="1" x14ac:dyDescent="0.25">
      <c r="A2533" s="4"/>
      <c r="B2533" s="4"/>
      <c r="C2533" s="4"/>
      <c r="D2533" s="4"/>
      <c r="E2533" s="11"/>
      <c r="F2533" s="11"/>
      <c r="G2533" s="18"/>
      <c r="H2533" s="17">
        <f t="shared" si="39"/>
        <v>0</v>
      </c>
    </row>
    <row r="2534" spans="1:8" s="5" customFormat="1" ht="15" customHeight="1" x14ac:dyDescent="0.25">
      <c r="A2534" s="4"/>
      <c r="B2534" s="4"/>
      <c r="C2534" s="4"/>
      <c r="D2534" s="4"/>
      <c r="E2534" s="11"/>
      <c r="F2534" s="11"/>
      <c r="G2534" s="18"/>
      <c r="H2534" s="17">
        <f t="shared" si="39"/>
        <v>0</v>
      </c>
    </row>
    <row r="2535" spans="1:8" s="5" customFormat="1" ht="15" customHeight="1" x14ac:dyDescent="0.25">
      <c r="A2535" s="4"/>
      <c r="B2535" s="4"/>
      <c r="C2535" s="4"/>
      <c r="D2535" s="4"/>
      <c r="E2535" s="11"/>
      <c r="F2535" s="11"/>
      <c r="G2535" s="18"/>
      <c r="H2535" s="17">
        <f t="shared" si="39"/>
        <v>0</v>
      </c>
    </row>
    <row r="2536" spans="1:8" s="5" customFormat="1" ht="15" customHeight="1" x14ac:dyDescent="0.25">
      <c r="A2536" s="4"/>
      <c r="B2536" s="4"/>
      <c r="C2536" s="4"/>
      <c r="D2536" s="4"/>
      <c r="E2536" s="11"/>
      <c r="F2536" s="11"/>
      <c r="G2536" s="18"/>
      <c r="H2536" s="17">
        <f t="shared" si="39"/>
        <v>0</v>
      </c>
    </row>
    <row r="2537" spans="1:8" s="5" customFormat="1" ht="15" customHeight="1" x14ac:dyDescent="0.25">
      <c r="A2537" s="4"/>
      <c r="B2537" s="4"/>
      <c r="C2537" s="4"/>
      <c r="D2537" s="4"/>
      <c r="E2537" s="11"/>
      <c r="F2537" s="11"/>
      <c r="G2537" s="18"/>
      <c r="H2537" s="17">
        <f t="shared" si="39"/>
        <v>0</v>
      </c>
    </row>
    <row r="2538" spans="1:8" s="5" customFormat="1" ht="15" customHeight="1" x14ac:dyDescent="0.25">
      <c r="A2538" s="4"/>
      <c r="B2538" s="4"/>
      <c r="C2538" s="4"/>
      <c r="D2538" s="4"/>
      <c r="E2538" s="11"/>
      <c r="F2538" s="11"/>
      <c r="G2538" s="18"/>
      <c r="H2538" s="17">
        <f t="shared" si="39"/>
        <v>0</v>
      </c>
    </row>
    <row r="2539" spans="1:8" s="5" customFormat="1" ht="15" customHeight="1" x14ac:dyDescent="0.25">
      <c r="A2539" s="4"/>
      <c r="B2539" s="4"/>
      <c r="C2539" s="4"/>
      <c r="D2539" s="4"/>
      <c r="E2539" s="11"/>
      <c r="F2539" s="11"/>
      <c r="G2539" s="18"/>
      <c r="H2539" s="17">
        <f t="shared" si="39"/>
        <v>0</v>
      </c>
    </row>
    <row r="2540" spans="1:8" s="5" customFormat="1" ht="15" customHeight="1" x14ac:dyDescent="0.25">
      <c r="A2540" s="4"/>
      <c r="B2540" s="4"/>
      <c r="C2540" s="4"/>
      <c r="D2540" s="4"/>
      <c r="E2540" s="11"/>
      <c r="F2540" s="11"/>
      <c r="G2540" s="18"/>
      <c r="H2540" s="17">
        <f t="shared" si="39"/>
        <v>0</v>
      </c>
    </row>
    <row r="2541" spans="1:8" s="5" customFormat="1" ht="15" customHeight="1" x14ac:dyDescent="0.25">
      <c r="A2541" s="4"/>
      <c r="B2541" s="4"/>
      <c r="C2541" s="4"/>
      <c r="D2541" s="4"/>
      <c r="E2541" s="11"/>
      <c r="F2541" s="11"/>
      <c r="G2541" s="18"/>
      <c r="H2541" s="17">
        <f t="shared" si="39"/>
        <v>0</v>
      </c>
    </row>
    <row r="2542" spans="1:8" s="5" customFormat="1" ht="15" customHeight="1" x14ac:dyDescent="0.25">
      <c r="A2542" s="4"/>
      <c r="B2542" s="4"/>
      <c r="C2542" s="4"/>
      <c r="D2542" s="4"/>
      <c r="E2542" s="11"/>
      <c r="F2542" s="11"/>
      <c r="G2542" s="18"/>
      <c r="H2542" s="17">
        <f t="shared" si="39"/>
        <v>0</v>
      </c>
    </row>
    <row r="2543" spans="1:8" s="5" customFormat="1" ht="15" customHeight="1" x14ac:dyDescent="0.25">
      <c r="A2543" s="4"/>
      <c r="B2543" s="4"/>
      <c r="C2543" s="4"/>
      <c r="D2543" s="4"/>
      <c r="E2543" s="11"/>
      <c r="F2543" s="11"/>
      <c r="G2543" s="18"/>
      <c r="H2543" s="17">
        <f t="shared" si="39"/>
        <v>0</v>
      </c>
    </row>
    <row r="2544" spans="1:8" s="5" customFormat="1" ht="15" customHeight="1" x14ac:dyDescent="0.25">
      <c r="A2544" s="4"/>
      <c r="B2544" s="4"/>
      <c r="C2544" s="4"/>
      <c r="D2544" s="4"/>
      <c r="E2544" s="11"/>
      <c r="F2544" s="11"/>
      <c r="G2544" s="18"/>
      <c r="H2544" s="17">
        <f t="shared" si="39"/>
        <v>0</v>
      </c>
    </row>
    <row r="2545" spans="1:8" s="5" customFormat="1" ht="15" customHeight="1" x14ac:dyDescent="0.25">
      <c r="A2545" s="4"/>
      <c r="B2545" s="4"/>
      <c r="C2545" s="4"/>
      <c r="D2545" s="4"/>
      <c r="E2545" s="11"/>
      <c r="F2545" s="11"/>
      <c r="G2545" s="18"/>
      <c r="H2545" s="17">
        <f t="shared" si="39"/>
        <v>0</v>
      </c>
    </row>
    <row r="2546" spans="1:8" s="5" customFormat="1" ht="15" customHeight="1" x14ac:dyDescent="0.25">
      <c r="A2546" s="4"/>
      <c r="B2546" s="4"/>
      <c r="C2546" s="4"/>
      <c r="D2546" s="4"/>
      <c r="E2546" s="11"/>
      <c r="F2546" s="11"/>
      <c r="G2546" s="18"/>
      <c r="H2546" s="17">
        <f t="shared" si="39"/>
        <v>0</v>
      </c>
    </row>
    <row r="2547" spans="1:8" s="5" customFormat="1" ht="15" customHeight="1" x14ac:dyDescent="0.25">
      <c r="A2547" s="4"/>
      <c r="B2547" s="4"/>
      <c r="C2547" s="4"/>
      <c r="D2547" s="4"/>
      <c r="E2547" s="11"/>
      <c r="F2547" s="11"/>
      <c r="G2547" s="18"/>
      <c r="H2547" s="17">
        <f t="shared" si="39"/>
        <v>0</v>
      </c>
    </row>
    <row r="2548" spans="1:8" s="5" customFormat="1" ht="15" customHeight="1" x14ac:dyDescent="0.25">
      <c r="A2548" s="4"/>
      <c r="B2548" s="4"/>
      <c r="C2548" s="4"/>
      <c r="D2548" s="4"/>
      <c r="E2548" s="11"/>
      <c r="F2548" s="11"/>
      <c r="G2548" s="18"/>
      <c r="H2548" s="17">
        <f t="shared" si="39"/>
        <v>0</v>
      </c>
    </row>
    <row r="2549" spans="1:8" s="5" customFormat="1" ht="15" customHeight="1" x14ac:dyDescent="0.25">
      <c r="A2549" s="4"/>
      <c r="B2549" s="4"/>
      <c r="C2549" s="4"/>
      <c r="D2549" s="4"/>
      <c r="E2549" s="11"/>
      <c r="F2549" s="11"/>
      <c r="G2549" s="18"/>
      <c r="H2549" s="17">
        <f t="shared" si="39"/>
        <v>0</v>
      </c>
    </row>
    <row r="2550" spans="1:8" s="5" customFormat="1" ht="15" customHeight="1" x14ac:dyDescent="0.25">
      <c r="A2550" s="4"/>
      <c r="B2550" s="4"/>
      <c r="C2550" s="4"/>
      <c r="D2550" s="4"/>
      <c r="E2550" s="11"/>
      <c r="F2550" s="11"/>
      <c r="G2550" s="18"/>
      <c r="H2550" s="17">
        <f t="shared" si="39"/>
        <v>0</v>
      </c>
    </row>
    <row r="2551" spans="1:8" s="5" customFormat="1" ht="15" customHeight="1" x14ac:dyDescent="0.25">
      <c r="A2551" s="4"/>
      <c r="B2551" s="4"/>
      <c r="C2551" s="4"/>
      <c r="D2551" s="4"/>
      <c r="E2551" s="11"/>
      <c r="F2551" s="11"/>
      <c r="G2551" s="18"/>
      <c r="H2551" s="17">
        <f t="shared" si="39"/>
        <v>0</v>
      </c>
    </row>
    <row r="2552" spans="1:8" s="5" customFormat="1" ht="15" customHeight="1" x14ac:dyDescent="0.25">
      <c r="A2552" s="4"/>
      <c r="B2552" s="4"/>
      <c r="C2552" s="4"/>
      <c r="D2552" s="4"/>
      <c r="E2552" s="11"/>
      <c r="F2552" s="11"/>
      <c r="G2552" s="18"/>
      <c r="H2552" s="17">
        <f t="shared" si="39"/>
        <v>0</v>
      </c>
    </row>
    <row r="2553" spans="1:8" s="5" customFormat="1" ht="15" customHeight="1" x14ac:dyDescent="0.25">
      <c r="A2553" s="4"/>
      <c r="B2553" s="4"/>
      <c r="C2553" s="4"/>
      <c r="D2553" s="4"/>
      <c r="E2553" s="11"/>
      <c r="F2553" s="11"/>
      <c r="G2553" s="18"/>
      <c r="H2553" s="17">
        <f t="shared" si="39"/>
        <v>0</v>
      </c>
    </row>
    <row r="2554" spans="1:8" s="5" customFormat="1" ht="15" customHeight="1" x14ac:dyDescent="0.25">
      <c r="A2554" s="4"/>
      <c r="B2554" s="4"/>
      <c r="C2554" s="4"/>
      <c r="D2554" s="4"/>
      <c r="E2554" s="11"/>
      <c r="F2554" s="11"/>
      <c r="G2554" s="18"/>
      <c r="H2554" s="17">
        <f t="shared" si="39"/>
        <v>0</v>
      </c>
    </row>
    <row r="2555" spans="1:8" s="5" customFormat="1" ht="15" customHeight="1" x14ac:dyDescent="0.25">
      <c r="A2555" s="4"/>
      <c r="B2555" s="4"/>
      <c r="C2555" s="4"/>
      <c r="D2555" s="4"/>
      <c r="E2555" s="11"/>
      <c r="F2555" s="11"/>
      <c r="G2555" s="18"/>
      <c r="H2555" s="17">
        <f t="shared" si="39"/>
        <v>0</v>
      </c>
    </row>
    <row r="2556" spans="1:8" s="5" customFormat="1" ht="15" customHeight="1" x14ac:dyDescent="0.25">
      <c r="A2556" s="4"/>
      <c r="B2556" s="4"/>
      <c r="C2556" s="4"/>
      <c r="D2556" s="4"/>
      <c r="E2556" s="11"/>
      <c r="F2556" s="11"/>
      <c r="G2556" s="18"/>
      <c r="H2556" s="17">
        <f t="shared" si="39"/>
        <v>0</v>
      </c>
    </row>
    <row r="2557" spans="1:8" s="5" customFormat="1" ht="15" customHeight="1" x14ac:dyDescent="0.25">
      <c r="A2557" s="4"/>
      <c r="B2557" s="4"/>
      <c r="C2557" s="4"/>
      <c r="D2557" s="4"/>
      <c r="E2557" s="11"/>
      <c r="F2557" s="11"/>
      <c r="G2557" s="18"/>
      <c r="H2557" s="17">
        <f t="shared" si="39"/>
        <v>0</v>
      </c>
    </row>
    <row r="2558" spans="1:8" s="5" customFormat="1" ht="15" customHeight="1" x14ac:dyDescent="0.25">
      <c r="A2558" s="4"/>
      <c r="B2558" s="4"/>
      <c r="C2558" s="4"/>
      <c r="D2558" s="4"/>
      <c r="E2558" s="11"/>
      <c r="F2558" s="11"/>
      <c r="G2558" s="18"/>
      <c r="H2558" s="17">
        <f t="shared" si="39"/>
        <v>0</v>
      </c>
    </row>
    <row r="2559" spans="1:8" s="5" customFormat="1" ht="15" customHeight="1" x14ac:dyDescent="0.25">
      <c r="A2559" s="4"/>
      <c r="B2559" s="4"/>
      <c r="C2559" s="4"/>
      <c r="D2559" s="4"/>
      <c r="E2559" s="11"/>
      <c r="F2559" s="11"/>
      <c r="G2559" s="18"/>
      <c r="H2559" s="17">
        <f t="shared" si="39"/>
        <v>0</v>
      </c>
    </row>
    <row r="2560" spans="1:8" s="5" customFormat="1" ht="15" customHeight="1" x14ac:dyDescent="0.25">
      <c r="A2560" s="4"/>
      <c r="B2560" s="4"/>
      <c r="C2560" s="4"/>
      <c r="D2560" s="4"/>
      <c r="E2560" s="11"/>
      <c r="F2560" s="11"/>
      <c r="G2560" s="18"/>
      <c r="H2560" s="17">
        <f t="shared" si="39"/>
        <v>0</v>
      </c>
    </row>
    <row r="2561" spans="1:8" s="5" customFormat="1" ht="15" customHeight="1" x14ac:dyDescent="0.25">
      <c r="A2561" s="4"/>
      <c r="B2561" s="4"/>
      <c r="C2561" s="4"/>
      <c r="D2561" s="4"/>
      <c r="E2561" s="11"/>
      <c r="F2561" s="11"/>
      <c r="G2561" s="18"/>
      <c r="H2561" s="17">
        <f t="shared" si="39"/>
        <v>0</v>
      </c>
    </row>
    <row r="2562" spans="1:8" s="5" customFormat="1" ht="15" customHeight="1" x14ac:dyDescent="0.25">
      <c r="A2562" s="4"/>
      <c r="B2562" s="4"/>
      <c r="C2562" s="4"/>
      <c r="D2562" s="4"/>
      <c r="E2562" s="11"/>
      <c r="F2562" s="11"/>
      <c r="G2562" s="18"/>
      <c r="H2562" s="17">
        <f t="shared" si="39"/>
        <v>0</v>
      </c>
    </row>
    <row r="2563" spans="1:8" s="5" customFormat="1" ht="15" customHeight="1" x14ac:dyDescent="0.25">
      <c r="A2563" s="4"/>
      <c r="B2563" s="4"/>
      <c r="C2563" s="4"/>
      <c r="D2563" s="4"/>
      <c r="E2563" s="11"/>
      <c r="F2563" s="11"/>
      <c r="G2563" s="18"/>
      <c r="H2563" s="17">
        <f t="shared" si="39"/>
        <v>0</v>
      </c>
    </row>
    <row r="2564" spans="1:8" s="5" customFormat="1" ht="15" customHeight="1" x14ac:dyDescent="0.25">
      <c r="A2564" s="4"/>
      <c r="B2564" s="4"/>
      <c r="C2564" s="4"/>
      <c r="D2564" s="4"/>
      <c r="E2564" s="11"/>
      <c r="F2564" s="11"/>
      <c r="G2564" s="18"/>
      <c r="H2564" s="17">
        <f t="shared" si="39"/>
        <v>0</v>
      </c>
    </row>
    <row r="2565" spans="1:8" s="5" customFormat="1" ht="15" customHeight="1" x14ac:dyDescent="0.25">
      <c r="A2565" s="4"/>
      <c r="B2565" s="4"/>
      <c r="C2565" s="4"/>
      <c r="D2565" s="4"/>
      <c r="E2565" s="11"/>
      <c r="F2565" s="11"/>
      <c r="G2565" s="18"/>
      <c r="H2565" s="17">
        <f t="shared" si="39"/>
        <v>0</v>
      </c>
    </row>
    <row r="2566" spans="1:8" s="5" customFormat="1" ht="15" customHeight="1" x14ac:dyDescent="0.25">
      <c r="A2566" s="4"/>
      <c r="B2566" s="4"/>
      <c r="C2566" s="4"/>
      <c r="D2566" s="4"/>
      <c r="E2566" s="11"/>
      <c r="F2566" s="11"/>
      <c r="G2566" s="18"/>
      <c r="H2566" s="17">
        <f t="shared" ref="H2566:H2629" si="40">E2566*G2566</f>
        <v>0</v>
      </c>
    </row>
    <row r="2567" spans="1:8" s="5" customFormat="1" ht="15" customHeight="1" x14ac:dyDescent="0.25">
      <c r="A2567" s="4"/>
      <c r="B2567" s="4"/>
      <c r="C2567" s="4"/>
      <c r="D2567" s="4"/>
      <c r="E2567" s="11"/>
      <c r="F2567" s="11"/>
      <c r="G2567" s="18"/>
      <c r="H2567" s="17">
        <f t="shared" si="40"/>
        <v>0</v>
      </c>
    </row>
    <row r="2568" spans="1:8" s="5" customFormat="1" ht="15" customHeight="1" x14ac:dyDescent="0.25">
      <c r="A2568" s="4"/>
      <c r="B2568" s="4"/>
      <c r="C2568" s="4"/>
      <c r="D2568" s="4"/>
      <c r="E2568" s="11"/>
      <c r="F2568" s="11"/>
      <c r="G2568" s="18"/>
      <c r="H2568" s="17">
        <f t="shared" si="40"/>
        <v>0</v>
      </c>
    </row>
    <row r="2569" spans="1:8" s="5" customFormat="1" ht="15" customHeight="1" x14ac:dyDescent="0.25">
      <c r="A2569" s="4"/>
      <c r="B2569" s="4"/>
      <c r="C2569" s="4"/>
      <c r="D2569" s="4"/>
      <c r="E2569" s="11"/>
      <c r="F2569" s="11"/>
      <c r="G2569" s="18"/>
      <c r="H2569" s="17">
        <f t="shared" si="40"/>
        <v>0</v>
      </c>
    </row>
    <row r="2570" spans="1:8" s="5" customFormat="1" ht="15" customHeight="1" x14ac:dyDescent="0.25">
      <c r="A2570" s="4"/>
      <c r="B2570" s="4"/>
      <c r="C2570" s="4"/>
      <c r="D2570" s="4"/>
      <c r="E2570" s="11"/>
      <c r="F2570" s="11"/>
      <c r="G2570" s="18"/>
      <c r="H2570" s="17">
        <f t="shared" si="40"/>
        <v>0</v>
      </c>
    </row>
    <row r="2571" spans="1:8" s="5" customFormat="1" ht="15" customHeight="1" x14ac:dyDescent="0.25">
      <c r="A2571" s="4"/>
      <c r="B2571" s="4"/>
      <c r="C2571" s="4"/>
      <c r="D2571" s="4"/>
      <c r="E2571" s="11"/>
      <c r="F2571" s="11"/>
      <c r="G2571" s="18"/>
      <c r="H2571" s="17">
        <f t="shared" si="40"/>
        <v>0</v>
      </c>
    </row>
    <row r="2572" spans="1:8" s="5" customFormat="1" ht="15" customHeight="1" x14ac:dyDescent="0.25">
      <c r="A2572" s="4"/>
      <c r="B2572" s="4"/>
      <c r="C2572" s="4"/>
      <c r="D2572" s="4"/>
      <c r="E2572" s="11"/>
      <c r="F2572" s="11"/>
      <c r="G2572" s="18"/>
      <c r="H2572" s="17">
        <f t="shared" si="40"/>
        <v>0</v>
      </c>
    </row>
    <row r="2573" spans="1:8" s="5" customFormat="1" ht="15" customHeight="1" x14ac:dyDescent="0.25">
      <c r="A2573" s="4"/>
      <c r="B2573" s="4"/>
      <c r="C2573" s="4"/>
      <c r="D2573" s="4"/>
      <c r="E2573" s="11"/>
      <c r="F2573" s="11"/>
      <c r="G2573" s="18"/>
      <c r="H2573" s="17">
        <f t="shared" si="40"/>
        <v>0</v>
      </c>
    </row>
    <row r="2574" spans="1:8" s="5" customFormat="1" ht="15" customHeight="1" x14ac:dyDescent="0.25">
      <c r="A2574" s="4"/>
      <c r="B2574" s="4"/>
      <c r="C2574" s="4"/>
      <c r="D2574" s="4"/>
      <c r="E2574" s="11"/>
      <c r="F2574" s="11"/>
      <c r="G2574" s="18"/>
      <c r="H2574" s="17">
        <f t="shared" si="40"/>
        <v>0</v>
      </c>
    </row>
    <row r="2575" spans="1:8" s="5" customFormat="1" ht="15" customHeight="1" x14ac:dyDescent="0.25">
      <c r="A2575" s="4"/>
      <c r="B2575" s="4"/>
      <c r="C2575" s="4"/>
      <c r="D2575" s="4"/>
      <c r="E2575" s="11"/>
      <c r="F2575" s="11"/>
      <c r="G2575" s="18"/>
      <c r="H2575" s="17">
        <f t="shared" si="40"/>
        <v>0</v>
      </c>
    </row>
    <row r="2576" spans="1:8" s="5" customFormat="1" ht="15" customHeight="1" x14ac:dyDescent="0.25">
      <c r="A2576" s="4"/>
      <c r="B2576" s="4"/>
      <c r="C2576" s="4"/>
      <c r="D2576" s="4"/>
      <c r="E2576" s="11"/>
      <c r="F2576" s="11"/>
      <c r="G2576" s="18"/>
      <c r="H2576" s="17">
        <f t="shared" si="40"/>
        <v>0</v>
      </c>
    </row>
    <row r="2577" spans="1:8" s="5" customFormat="1" ht="15" customHeight="1" x14ac:dyDescent="0.25">
      <c r="A2577" s="4"/>
      <c r="B2577" s="4"/>
      <c r="C2577" s="4"/>
      <c r="D2577" s="4"/>
      <c r="E2577" s="11"/>
      <c r="F2577" s="11"/>
      <c r="G2577" s="18"/>
      <c r="H2577" s="17">
        <f t="shared" si="40"/>
        <v>0</v>
      </c>
    </row>
    <row r="2578" spans="1:8" s="5" customFormat="1" ht="15" customHeight="1" x14ac:dyDescent="0.25">
      <c r="A2578" s="4"/>
      <c r="B2578" s="4"/>
      <c r="C2578" s="4"/>
      <c r="D2578" s="4"/>
      <c r="E2578" s="11"/>
      <c r="F2578" s="11"/>
      <c r="G2578" s="18"/>
      <c r="H2578" s="17">
        <f t="shared" si="40"/>
        <v>0</v>
      </c>
    </row>
    <row r="2579" spans="1:8" s="5" customFormat="1" ht="15" customHeight="1" x14ac:dyDescent="0.25">
      <c r="A2579" s="4"/>
      <c r="B2579" s="4"/>
      <c r="C2579" s="4"/>
      <c r="D2579" s="4"/>
      <c r="E2579" s="11"/>
      <c r="F2579" s="11"/>
      <c r="G2579" s="18"/>
      <c r="H2579" s="17">
        <f t="shared" si="40"/>
        <v>0</v>
      </c>
    </row>
    <row r="2580" spans="1:8" s="5" customFormat="1" ht="15" customHeight="1" x14ac:dyDescent="0.25">
      <c r="A2580" s="4"/>
      <c r="B2580" s="4"/>
      <c r="C2580" s="4"/>
      <c r="D2580" s="4"/>
      <c r="E2580" s="11"/>
      <c r="F2580" s="11"/>
      <c r="G2580" s="18"/>
      <c r="H2580" s="17">
        <f t="shared" si="40"/>
        <v>0</v>
      </c>
    </row>
    <row r="2581" spans="1:8" s="5" customFormat="1" ht="15" customHeight="1" x14ac:dyDescent="0.25">
      <c r="A2581" s="4"/>
      <c r="B2581" s="4"/>
      <c r="C2581" s="4"/>
      <c r="D2581" s="4"/>
      <c r="E2581" s="11"/>
      <c r="F2581" s="11"/>
      <c r="G2581" s="18"/>
      <c r="H2581" s="17">
        <f t="shared" si="40"/>
        <v>0</v>
      </c>
    </row>
    <row r="2582" spans="1:8" s="5" customFormat="1" ht="15" customHeight="1" x14ac:dyDescent="0.25">
      <c r="A2582" s="4"/>
      <c r="B2582" s="4"/>
      <c r="C2582" s="4"/>
      <c r="D2582" s="4"/>
      <c r="E2582" s="11"/>
      <c r="F2582" s="11"/>
      <c r="G2582" s="18"/>
      <c r="H2582" s="17">
        <f t="shared" si="40"/>
        <v>0</v>
      </c>
    </row>
    <row r="2583" spans="1:8" s="5" customFormat="1" ht="15" customHeight="1" x14ac:dyDescent="0.25">
      <c r="A2583" s="4"/>
      <c r="B2583" s="4"/>
      <c r="C2583" s="4"/>
      <c r="D2583" s="4"/>
      <c r="E2583" s="11"/>
      <c r="F2583" s="11"/>
      <c r="G2583" s="18"/>
      <c r="H2583" s="17">
        <f t="shared" si="40"/>
        <v>0</v>
      </c>
    </row>
    <row r="2584" spans="1:8" s="5" customFormat="1" ht="15" customHeight="1" x14ac:dyDescent="0.25">
      <c r="A2584" s="4"/>
      <c r="B2584" s="4"/>
      <c r="C2584" s="4"/>
      <c r="D2584" s="4"/>
      <c r="E2584" s="11"/>
      <c r="F2584" s="11"/>
      <c r="G2584" s="18"/>
      <c r="H2584" s="17">
        <f t="shared" si="40"/>
        <v>0</v>
      </c>
    </row>
    <row r="2585" spans="1:8" s="5" customFormat="1" ht="15" customHeight="1" x14ac:dyDescent="0.25">
      <c r="A2585" s="4"/>
      <c r="B2585" s="4"/>
      <c r="C2585" s="4"/>
      <c r="D2585" s="4"/>
      <c r="E2585" s="11"/>
      <c r="F2585" s="11"/>
      <c r="G2585" s="18"/>
      <c r="H2585" s="17">
        <f t="shared" si="40"/>
        <v>0</v>
      </c>
    </row>
    <row r="2586" spans="1:8" s="5" customFormat="1" ht="15" customHeight="1" x14ac:dyDescent="0.25">
      <c r="A2586" s="4"/>
      <c r="B2586" s="4"/>
      <c r="C2586" s="4"/>
      <c r="D2586" s="4"/>
      <c r="E2586" s="11"/>
      <c r="F2586" s="11"/>
      <c r="G2586" s="18"/>
      <c r="H2586" s="17">
        <f t="shared" si="40"/>
        <v>0</v>
      </c>
    </row>
    <row r="2587" spans="1:8" s="5" customFormat="1" ht="15" customHeight="1" x14ac:dyDescent="0.25">
      <c r="A2587" s="4"/>
      <c r="B2587" s="4"/>
      <c r="C2587" s="4"/>
      <c r="D2587" s="4"/>
      <c r="E2587" s="11"/>
      <c r="F2587" s="11"/>
      <c r="G2587" s="18"/>
      <c r="H2587" s="17">
        <f t="shared" si="40"/>
        <v>0</v>
      </c>
    </row>
    <row r="2588" spans="1:8" s="5" customFormat="1" ht="15" customHeight="1" x14ac:dyDescent="0.25">
      <c r="A2588" s="4"/>
      <c r="B2588" s="4"/>
      <c r="C2588" s="4"/>
      <c r="D2588" s="4"/>
      <c r="E2588" s="11"/>
      <c r="F2588" s="11"/>
      <c r="G2588" s="18"/>
      <c r="H2588" s="17">
        <f t="shared" si="40"/>
        <v>0</v>
      </c>
    </row>
    <row r="2589" spans="1:8" s="5" customFormat="1" ht="15" customHeight="1" x14ac:dyDescent="0.25">
      <c r="A2589" s="4"/>
      <c r="B2589" s="4"/>
      <c r="C2589" s="4"/>
      <c r="D2589" s="4"/>
      <c r="E2589" s="11"/>
      <c r="F2589" s="11"/>
      <c r="G2589" s="18"/>
      <c r="H2589" s="17">
        <f t="shared" si="40"/>
        <v>0</v>
      </c>
    </row>
    <row r="2590" spans="1:8" s="5" customFormat="1" ht="15" customHeight="1" x14ac:dyDescent="0.25">
      <c r="A2590" s="4"/>
      <c r="B2590" s="4"/>
      <c r="C2590" s="4"/>
      <c r="D2590" s="4"/>
      <c r="E2590" s="11"/>
      <c r="F2590" s="11"/>
      <c r="G2590" s="18"/>
      <c r="H2590" s="17">
        <f t="shared" si="40"/>
        <v>0</v>
      </c>
    </row>
    <row r="2591" spans="1:8" s="5" customFormat="1" ht="15" customHeight="1" x14ac:dyDescent="0.25">
      <c r="A2591" s="4"/>
      <c r="B2591" s="4"/>
      <c r="C2591" s="4"/>
      <c r="D2591" s="4"/>
      <c r="E2591" s="11"/>
      <c r="F2591" s="11"/>
      <c r="G2591" s="18"/>
      <c r="H2591" s="17">
        <f t="shared" si="40"/>
        <v>0</v>
      </c>
    </row>
    <row r="2592" spans="1:8" s="5" customFormat="1" ht="15" customHeight="1" x14ac:dyDescent="0.25">
      <c r="A2592" s="4"/>
      <c r="B2592" s="4"/>
      <c r="C2592" s="4"/>
      <c r="D2592" s="4"/>
      <c r="E2592" s="11"/>
      <c r="F2592" s="11"/>
      <c r="G2592" s="18"/>
      <c r="H2592" s="17">
        <f t="shared" si="40"/>
        <v>0</v>
      </c>
    </row>
    <row r="2593" spans="1:8" s="5" customFormat="1" ht="15" customHeight="1" x14ac:dyDescent="0.25">
      <c r="A2593" s="4"/>
      <c r="B2593" s="4"/>
      <c r="C2593" s="4"/>
      <c r="D2593" s="4"/>
      <c r="E2593" s="11"/>
      <c r="F2593" s="11"/>
      <c r="G2593" s="18"/>
      <c r="H2593" s="17">
        <f t="shared" si="40"/>
        <v>0</v>
      </c>
    </row>
    <row r="2594" spans="1:8" s="5" customFormat="1" ht="15" customHeight="1" x14ac:dyDescent="0.25">
      <c r="A2594" s="4"/>
      <c r="B2594" s="4"/>
      <c r="C2594" s="4"/>
      <c r="D2594" s="4"/>
      <c r="E2594" s="11"/>
      <c r="F2594" s="11"/>
      <c r="G2594" s="18"/>
      <c r="H2594" s="17">
        <f t="shared" si="40"/>
        <v>0</v>
      </c>
    </row>
    <row r="2595" spans="1:8" s="5" customFormat="1" ht="15" customHeight="1" x14ac:dyDescent="0.25">
      <c r="A2595" s="4"/>
      <c r="B2595" s="4"/>
      <c r="C2595" s="4"/>
      <c r="D2595" s="4"/>
      <c r="E2595" s="11"/>
      <c r="F2595" s="11"/>
      <c r="G2595" s="18"/>
      <c r="H2595" s="17">
        <f t="shared" si="40"/>
        <v>0</v>
      </c>
    </row>
    <row r="2596" spans="1:8" s="5" customFormat="1" ht="15" customHeight="1" x14ac:dyDescent="0.25">
      <c r="A2596" s="4"/>
      <c r="B2596" s="4"/>
      <c r="C2596" s="4"/>
      <c r="D2596" s="4"/>
      <c r="E2596" s="11"/>
      <c r="F2596" s="11"/>
      <c r="G2596" s="18"/>
      <c r="H2596" s="17">
        <f t="shared" si="40"/>
        <v>0</v>
      </c>
    </row>
    <row r="2597" spans="1:8" s="5" customFormat="1" ht="15" customHeight="1" x14ac:dyDescent="0.25">
      <c r="A2597" s="4"/>
      <c r="B2597" s="4"/>
      <c r="C2597" s="4"/>
      <c r="D2597" s="4"/>
      <c r="E2597" s="11"/>
      <c r="F2597" s="11"/>
      <c r="G2597" s="18"/>
      <c r="H2597" s="17">
        <f t="shared" si="40"/>
        <v>0</v>
      </c>
    </row>
    <row r="2598" spans="1:8" s="5" customFormat="1" ht="15" customHeight="1" x14ac:dyDescent="0.25">
      <c r="A2598" s="4"/>
      <c r="B2598" s="4"/>
      <c r="C2598" s="4"/>
      <c r="D2598" s="4"/>
      <c r="E2598" s="11"/>
      <c r="F2598" s="11"/>
      <c r="G2598" s="18"/>
      <c r="H2598" s="17">
        <f t="shared" si="40"/>
        <v>0</v>
      </c>
    </row>
    <row r="2599" spans="1:8" s="5" customFormat="1" ht="15" customHeight="1" x14ac:dyDescent="0.25">
      <c r="A2599" s="4"/>
      <c r="B2599" s="4"/>
      <c r="C2599" s="4"/>
      <c r="D2599" s="4"/>
      <c r="E2599" s="11"/>
      <c r="F2599" s="11"/>
      <c r="G2599" s="18"/>
      <c r="H2599" s="17">
        <f t="shared" si="40"/>
        <v>0</v>
      </c>
    </row>
    <row r="2600" spans="1:8" s="5" customFormat="1" ht="15" customHeight="1" x14ac:dyDescent="0.25">
      <c r="A2600" s="4"/>
      <c r="B2600" s="4"/>
      <c r="C2600" s="4"/>
      <c r="D2600" s="4"/>
      <c r="E2600" s="11"/>
      <c r="F2600" s="11"/>
      <c r="G2600" s="18"/>
      <c r="H2600" s="17">
        <f t="shared" si="40"/>
        <v>0</v>
      </c>
    </row>
    <row r="2601" spans="1:8" s="5" customFormat="1" ht="15" customHeight="1" x14ac:dyDescent="0.25">
      <c r="A2601" s="4"/>
      <c r="B2601" s="4"/>
      <c r="C2601" s="4"/>
      <c r="D2601" s="4"/>
      <c r="E2601" s="11"/>
      <c r="F2601" s="11"/>
      <c r="G2601" s="18"/>
      <c r="H2601" s="17">
        <f t="shared" si="40"/>
        <v>0</v>
      </c>
    </row>
    <row r="2602" spans="1:8" s="5" customFormat="1" ht="15" customHeight="1" x14ac:dyDescent="0.25">
      <c r="A2602" s="4"/>
      <c r="B2602" s="4"/>
      <c r="C2602" s="4"/>
      <c r="D2602" s="4"/>
      <c r="E2602" s="11"/>
      <c r="F2602" s="11"/>
      <c r="G2602" s="18"/>
      <c r="H2602" s="17">
        <f t="shared" si="40"/>
        <v>0</v>
      </c>
    </row>
    <row r="2603" spans="1:8" s="5" customFormat="1" ht="15" customHeight="1" x14ac:dyDescent="0.25">
      <c r="A2603" s="4"/>
      <c r="B2603" s="4"/>
      <c r="C2603" s="4"/>
      <c r="D2603" s="4"/>
      <c r="E2603" s="11"/>
      <c r="F2603" s="11"/>
      <c r="G2603" s="18"/>
      <c r="H2603" s="17">
        <f t="shared" si="40"/>
        <v>0</v>
      </c>
    </row>
    <row r="2604" spans="1:8" s="5" customFormat="1" ht="15" customHeight="1" x14ac:dyDescent="0.25">
      <c r="A2604" s="4"/>
      <c r="B2604" s="4"/>
      <c r="C2604" s="4"/>
      <c r="D2604" s="4"/>
      <c r="E2604" s="11"/>
      <c r="F2604" s="11"/>
      <c r="G2604" s="18"/>
      <c r="H2604" s="17">
        <f t="shared" si="40"/>
        <v>0</v>
      </c>
    </row>
    <row r="2605" spans="1:8" s="5" customFormat="1" ht="15" customHeight="1" x14ac:dyDescent="0.25">
      <c r="A2605" s="4"/>
      <c r="B2605" s="4"/>
      <c r="C2605" s="4"/>
      <c r="D2605" s="4"/>
      <c r="E2605" s="11"/>
      <c r="F2605" s="11"/>
      <c r="G2605" s="18"/>
      <c r="H2605" s="17">
        <f t="shared" si="40"/>
        <v>0</v>
      </c>
    </row>
    <row r="2606" spans="1:8" s="5" customFormat="1" ht="15" customHeight="1" x14ac:dyDescent="0.25">
      <c r="A2606" s="4"/>
      <c r="B2606" s="4"/>
      <c r="C2606" s="4"/>
      <c r="D2606" s="4"/>
      <c r="E2606" s="11"/>
      <c r="F2606" s="11"/>
      <c r="G2606" s="18"/>
      <c r="H2606" s="17">
        <f t="shared" si="40"/>
        <v>0</v>
      </c>
    </row>
    <row r="2607" spans="1:8" s="5" customFormat="1" ht="15" customHeight="1" x14ac:dyDescent="0.25">
      <c r="A2607" s="4"/>
      <c r="B2607" s="4"/>
      <c r="C2607" s="4"/>
      <c r="D2607" s="4"/>
      <c r="E2607" s="11"/>
      <c r="F2607" s="11"/>
      <c r="G2607" s="18"/>
      <c r="H2607" s="17">
        <f t="shared" si="40"/>
        <v>0</v>
      </c>
    </row>
    <row r="2608" spans="1:8" s="5" customFormat="1" ht="15" customHeight="1" x14ac:dyDescent="0.25">
      <c r="A2608" s="4"/>
      <c r="B2608" s="4"/>
      <c r="C2608" s="4"/>
      <c r="D2608" s="4"/>
      <c r="E2608" s="11"/>
      <c r="F2608" s="11"/>
      <c r="G2608" s="18"/>
      <c r="H2608" s="17">
        <f t="shared" si="40"/>
        <v>0</v>
      </c>
    </row>
    <row r="2609" spans="1:8" s="5" customFormat="1" ht="15" customHeight="1" x14ac:dyDescent="0.25">
      <c r="A2609" s="4"/>
      <c r="B2609" s="4"/>
      <c r="C2609" s="4"/>
      <c r="D2609" s="4"/>
      <c r="E2609" s="11"/>
      <c r="F2609" s="11"/>
      <c r="G2609" s="18"/>
      <c r="H2609" s="17">
        <f t="shared" si="40"/>
        <v>0</v>
      </c>
    </row>
    <row r="2610" spans="1:8" s="5" customFormat="1" ht="15" customHeight="1" x14ac:dyDescent="0.25">
      <c r="A2610" s="4"/>
      <c r="B2610" s="4"/>
      <c r="C2610" s="4"/>
      <c r="D2610" s="4"/>
      <c r="E2610" s="11"/>
      <c r="F2610" s="11"/>
      <c r="G2610" s="18"/>
      <c r="H2610" s="17">
        <f t="shared" si="40"/>
        <v>0</v>
      </c>
    </row>
    <row r="2611" spans="1:8" s="5" customFormat="1" ht="15" customHeight="1" x14ac:dyDescent="0.25">
      <c r="A2611" s="4"/>
      <c r="B2611" s="4"/>
      <c r="C2611" s="4"/>
      <c r="D2611" s="4"/>
      <c r="E2611" s="11"/>
      <c r="F2611" s="11"/>
      <c r="G2611" s="18"/>
      <c r="H2611" s="17">
        <f t="shared" si="40"/>
        <v>0</v>
      </c>
    </row>
    <row r="2612" spans="1:8" s="5" customFormat="1" ht="15" customHeight="1" x14ac:dyDescent="0.25">
      <c r="A2612" s="4"/>
      <c r="B2612" s="4"/>
      <c r="C2612" s="4"/>
      <c r="D2612" s="4"/>
      <c r="E2612" s="11"/>
      <c r="F2612" s="11"/>
      <c r="G2612" s="18"/>
      <c r="H2612" s="17">
        <f t="shared" si="40"/>
        <v>0</v>
      </c>
    </row>
    <row r="2613" spans="1:8" s="5" customFormat="1" ht="15" customHeight="1" x14ac:dyDescent="0.25">
      <c r="A2613" s="4"/>
      <c r="B2613" s="4"/>
      <c r="C2613" s="4"/>
      <c r="D2613" s="4"/>
      <c r="E2613" s="11"/>
      <c r="F2613" s="11"/>
      <c r="G2613" s="18"/>
      <c r="H2613" s="17">
        <f t="shared" si="40"/>
        <v>0</v>
      </c>
    </row>
    <row r="2614" spans="1:8" s="5" customFormat="1" ht="15" customHeight="1" x14ac:dyDescent="0.25">
      <c r="A2614" s="4"/>
      <c r="B2614" s="4"/>
      <c r="C2614" s="4"/>
      <c r="D2614" s="4"/>
      <c r="E2614" s="11"/>
      <c r="F2614" s="11"/>
      <c r="G2614" s="18"/>
      <c r="H2614" s="17">
        <f t="shared" si="40"/>
        <v>0</v>
      </c>
    </row>
    <row r="2615" spans="1:8" s="5" customFormat="1" ht="15" customHeight="1" x14ac:dyDescent="0.25">
      <c r="A2615" s="4"/>
      <c r="B2615" s="4"/>
      <c r="C2615" s="4"/>
      <c r="D2615" s="4"/>
      <c r="E2615" s="11"/>
      <c r="F2615" s="11"/>
      <c r="G2615" s="18"/>
      <c r="H2615" s="17">
        <f t="shared" si="40"/>
        <v>0</v>
      </c>
    </row>
    <row r="2616" spans="1:8" s="5" customFormat="1" ht="15" customHeight="1" x14ac:dyDescent="0.25">
      <c r="A2616" s="4"/>
      <c r="B2616" s="4"/>
      <c r="C2616" s="4"/>
      <c r="D2616" s="4"/>
      <c r="E2616" s="11"/>
      <c r="F2616" s="11"/>
      <c r="G2616" s="18"/>
      <c r="H2616" s="17">
        <f t="shared" si="40"/>
        <v>0</v>
      </c>
    </row>
    <row r="2617" spans="1:8" s="5" customFormat="1" ht="15" customHeight="1" x14ac:dyDescent="0.25">
      <c r="A2617" s="4"/>
      <c r="B2617" s="4"/>
      <c r="C2617" s="4"/>
      <c r="D2617" s="4"/>
      <c r="E2617" s="11"/>
      <c r="F2617" s="11"/>
      <c r="G2617" s="18"/>
      <c r="H2617" s="17">
        <f t="shared" si="40"/>
        <v>0</v>
      </c>
    </row>
    <row r="2618" spans="1:8" s="5" customFormat="1" ht="15" customHeight="1" x14ac:dyDescent="0.25">
      <c r="A2618" s="4"/>
      <c r="B2618" s="4"/>
      <c r="C2618" s="4"/>
      <c r="D2618" s="4"/>
      <c r="E2618" s="11"/>
      <c r="F2618" s="11"/>
      <c r="G2618" s="18"/>
      <c r="H2618" s="17">
        <f t="shared" si="40"/>
        <v>0</v>
      </c>
    </row>
    <row r="2619" spans="1:8" s="5" customFormat="1" ht="15" customHeight="1" x14ac:dyDescent="0.25">
      <c r="A2619" s="4"/>
      <c r="B2619" s="4"/>
      <c r="C2619" s="4"/>
      <c r="D2619" s="4"/>
      <c r="E2619" s="11"/>
      <c r="F2619" s="11"/>
      <c r="G2619" s="18"/>
      <c r="H2619" s="17">
        <f t="shared" si="40"/>
        <v>0</v>
      </c>
    </row>
    <row r="2620" spans="1:8" s="5" customFormat="1" ht="15" customHeight="1" x14ac:dyDescent="0.25">
      <c r="A2620" s="4"/>
      <c r="B2620" s="4"/>
      <c r="C2620" s="4"/>
      <c r="D2620" s="4"/>
      <c r="E2620" s="11"/>
      <c r="F2620" s="11"/>
      <c r="G2620" s="18"/>
      <c r="H2620" s="17">
        <f t="shared" si="40"/>
        <v>0</v>
      </c>
    </row>
    <row r="2621" spans="1:8" s="5" customFormat="1" ht="15" customHeight="1" x14ac:dyDescent="0.25">
      <c r="A2621" s="4"/>
      <c r="B2621" s="4"/>
      <c r="C2621" s="4"/>
      <c r="D2621" s="4"/>
      <c r="E2621" s="11"/>
      <c r="F2621" s="11"/>
      <c r="G2621" s="18"/>
      <c r="H2621" s="17">
        <f t="shared" si="40"/>
        <v>0</v>
      </c>
    </row>
    <row r="2622" spans="1:8" s="5" customFormat="1" ht="15" customHeight="1" x14ac:dyDescent="0.25">
      <c r="A2622" s="4"/>
      <c r="B2622" s="4"/>
      <c r="C2622" s="4"/>
      <c r="D2622" s="4"/>
      <c r="E2622" s="11"/>
      <c r="F2622" s="11"/>
      <c r="G2622" s="18"/>
      <c r="H2622" s="17">
        <f t="shared" si="40"/>
        <v>0</v>
      </c>
    </row>
    <row r="2623" spans="1:8" s="5" customFormat="1" ht="15" customHeight="1" x14ac:dyDescent="0.25">
      <c r="A2623" s="4"/>
      <c r="B2623" s="4"/>
      <c r="C2623" s="4"/>
      <c r="D2623" s="4"/>
      <c r="E2623" s="11"/>
      <c r="F2623" s="11"/>
      <c r="G2623" s="18"/>
      <c r="H2623" s="17">
        <f t="shared" si="40"/>
        <v>0</v>
      </c>
    </row>
    <row r="2624" spans="1:8" s="5" customFormat="1" ht="15" customHeight="1" x14ac:dyDescent="0.25">
      <c r="A2624" s="4"/>
      <c r="B2624" s="4"/>
      <c r="C2624" s="4"/>
      <c r="D2624" s="4"/>
      <c r="E2624" s="11"/>
      <c r="F2624" s="11"/>
      <c r="G2624" s="18"/>
      <c r="H2624" s="17">
        <f t="shared" si="40"/>
        <v>0</v>
      </c>
    </row>
    <row r="2625" spans="1:8" s="5" customFormat="1" ht="15" customHeight="1" x14ac:dyDescent="0.25">
      <c r="A2625" s="4"/>
      <c r="B2625" s="4"/>
      <c r="C2625" s="4"/>
      <c r="D2625" s="4"/>
      <c r="E2625" s="11"/>
      <c r="F2625" s="11"/>
      <c r="G2625" s="18"/>
      <c r="H2625" s="17">
        <f t="shared" si="40"/>
        <v>0</v>
      </c>
    </row>
    <row r="2626" spans="1:8" s="5" customFormat="1" ht="15" customHeight="1" x14ac:dyDescent="0.25">
      <c r="A2626" s="4"/>
      <c r="B2626" s="4"/>
      <c r="C2626" s="4"/>
      <c r="D2626" s="4"/>
      <c r="E2626" s="11"/>
      <c r="F2626" s="11"/>
      <c r="G2626" s="18"/>
      <c r="H2626" s="17">
        <f t="shared" si="40"/>
        <v>0</v>
      </c>
    </row>
    <row r="2627" spans="1:8" s="5" customFormat="1" ht="15" customHeight="1" x14ac:dyDescent="0.25">
      <c r="A2627" s="4"/>
      <c r="B2627" s="4"/>
      <c r="C2627" s="4"/>
      <c r="D2627" s="4"/>
      <c r="E2627" s="11"/>
      <c r="F2627" s="11"/>
      <c r="G2627" s="18"/>
      <c r="H2627" s="17">
        <f t="shared" si="40"/>
        <v>0</v>
      </c>
    </row>
    <row r="2628" spans="1:8" s="5" customFormat="1" ht="15" customHeight="1" x14ac:dyDescent="0.25">
      <c r="A2628" s="4"/>
      <c r="B2628" s="4"/>
      <c r="C2628" s="4"/>
      <c r="D2628" s="4"/>
      <c r="E2628" s="11"/>
      <c r="F2628" s="11"/>
      <c r="G2628" s="18"/>
      <c r="H2628" s="17">
        <f t="shared" si="40"/>
        <v>0</v>
      </c>
    </row>
    <row r="2629" spans="1:8" s="5" customFormat="1" ht="15" customHeight="1" x14ac:dyDescent="0.25">
      <c r="A2629" s="4"/>
      <c r="B2629" s="4"/>
      <c r="C2629" s="4"/>
      <c r="D2629" s="4"/>
      <c r="E2629" s="11"/>
      <c r="F2629" s="11"/>
      <c r="G2629" s="18"/>
      <c r="H2629" s="17">
        <f t="shared" si="40"/>
        <v>0</v>
      </c>
    </row>
    <row r="2630" spans="1:8" s="5" customFormat="1" ht="15" customHeight="1" x14ac:dyDescent="0.25">
      <c r="A2630" s="4"/>
      <c r="B2630" s="4"/>
      <c r="C2630" s="4"/>
      <c r="D2630" s="4"/>
      <c r="E2630" s="11"/>
      <c r="F2630" s="11"/>
      <c r="G2630" s="18"/>
      <c r="H2630" s="17">
        <f t="shared" ref="H2630:H2693" si="41">E2630*G2630</f>
        <v>0</v>
      </c>
    </row>
    <row r="2631" spans="1:8" s="5" customFormat="1" ht="15" customHeight="1" x14ac:dyDescent="0.25">
      <c r="A2631" s="4"/>
      <c r="B2631" s="4"/>
      <c r="C2631" s="4"/>
      <c r="D2631" s="4"/>
      <c r="E2631" s="11"/>
      <c r="F2631" s="11"/>
      <c r="G2631" s="18"/>
      <c r="H2631" s="17">
        <f t="shared" si="41"/>
        <v>0</v>
      </c>
    </row>
    <row r="2632" spans="1:8" s="5" customFormat="1" ht="15" customHeight="1" x14ac:dyDescent="0.25">
      <c r="A2632" s="4"/>
      <c r="B2632" s="4"/>
      <c r="C2632" s="4"/>
      <c r="D2632" s="4"/>
      <c r="E2632" s="11"/>
      <c r="F2632" s="11"/>
      <c r="G2632" s="18"/>
      <c r="H2632" s="17">
        <f t="shared" si="41"/>
        <v>0</v>
      </c>
    </row>
    <row r="2633" spans="1:8" s="5" customFormat="1" ht="15" customHeight="1" x14ac:dyDescent="0.25">
      <c r="A2633" s="4"/>
      <c r="B2633" s="4"/>
      <c r="C2633" s="4"/>
      <c r="D2633" s="4"/>
      <c r="E2633" s="11"/>
      <c r="F2633" s="11"/>
      <c r="G2633" s="18"/>
      <c r="H2633" s="17">
        <f t="shared" si="41"/>
        <v>0</v>
      </c>
    </row>
    <row r="2634" spans="1:8" s="5" customFormat="1" ht="15" customHeight="1" x14ac:dyDescent="0.25">
      <c r="A2634" s="4"/>
      <c r="B2634" s="4"/>
      <c r="C2634" s="4"/>
      <c r="D2634" s="4"/>
      <c r="E2634" s="11"/>
      <c r="F2634" s="11"/>
      <c r="G2634" s="18"/>
      <c r="H2634" s="17">
        <f t="shared" si="41"/>
        <v>0</v>
      </c>
    </row>
    <row r="2635" spans="1:8" s="5" customFormat="1" ht="15" customHeight="1" x14ac:dyDescent="0.25">
      <c r="A2635" s="4"/>
      <c r="B2635" s="4"/>
      <c r="C2635" s="4"/>
      <c r="D2635" s="4"/>
      <c r="E2635" s="11"/>
      <c r="F2635" s="11"/>
      <c r="G2635" s="18"/>
      <c r="H2635" s="17">
        <f t="shared" si="41"/>
        <v>0</v>
      </c>
    </row>
    <row r="2636" spans="1:8" s="5" customFormat="1" ht="15" customHeight="1" x14ac:dyDescent="0.25">
      <c r="A2636" s="4"/>
      <c r="B2636" s="4"/>
      <c r="C2636" s="4"/>
      <c r="D2636" s="4"/>
      <c r="E2636" s="11"/>
      <c r="F2636" s="11"/>
      <c r="G2636" s="18"/>
      <c r="H2636" s="17">
        <f t="shared" si="41"/>
        <v>0</v>
      </c>
    </row>
    <row r="2637" spans="1:8" s="5" customFormat="1" ht="15" customHeight="1" x14ac:dyDescent="0.25">
      <c r="A2637" s="4"/>
      <c r="B2637" s="4"/>
      <c r="C2637" s="4"/>
      <c r="D2637" s="4"/>
      <c r="E2637" s="11"/>
      <c r="F2637" s="11"/>
      <c r="G2637" s="18"/>
      <c r="H2637" s="17">
        <f t="shared" si="41"/>
        <v>0</v>
      </c>
    </row>
    <row r="2638" spans="1:8" s="5" customFormat="1" ht="15" customHeight="1" x14ac:dyDescent="0.25">
      <c r="A2638" s="4"/>
      <c r="B2638" s="4"/>
      <c r="C2638" s="4"/>
      <c r="D2638" s="4"/>
      <c r="E2638" s="11"/>
      <c r="F2638" s="11"/>
      <c r="G2638" s="18"/>
      <c r="H2638" s="17">
        <f t="shared" si="41"/>
        <v>0</v>
      </c>
    </row>
    <row r="2639" spans="1:8" s="5" customFormat="1" ht="15" customHeight="1" x14ac:dyDescent="0.25">
      <c r="A2639" s="4"/>
      <c r="B2639" s="4"/>
      <c r="C2639" s="4"/>
      <c r="D2639" s="4"/>
      <c r="E2639" s="11"/>
      <c r="F2639" s="11"/>
      <c r="G2639" s="18"/>
      <c r="H2639" s="17">
        <f t="shared" si="41"/>
        <v>0</v>
      </c>
    </row>
    <row r="2640" spans="1:8" s="5" customFormat="1" ht="15" customHeight="1" x14ac:dyDescent="0.25">
      <c r="A2640" s="4"/>
      <c r="B2640" s="4"/>
      <c r="C2640" s="4"/>
      <c r="D2640" s="4"/>
      <c r="E2640" s="11"/>
      <c r="F2640" s="11"/>
      <c r="G2640" s="18"/>
      <c r="H2640" s="17">
        <f t="shared" si="41"/>
        <v>0</v>
      </c>
    </row>
    <row r="2641" spans="1:8" s="5" customFormat="1" ht="15" customHeight="1" x14ac:dyDescent="0.25">
      <c r="A2641" s="4"/>
      <c r="B2641" s="4"/>
      <c r="C2641" s="4"/>
      <c r="D2641" s="4"/>
      <c r="E2641" s="11"/>
      <c r="F2641" s="11"/>
      <c r="G2641" s="18"/>
      <c r="H2641" s="17">
        <f t="shared" si="41"/>
        <v>0</v>
      </c>
    </row>
    <row r="2642" spans="1:8" s="5" customFormat="1" ht="15" customHeight="1" x14ac:dyDescent="0.25">
      <c r="A2642" s="4"/>
      <c r="B2642" s="4"/>
      <c r="C2642" s="4"/>
      <c r="D2642" s="4"/>
      <c r="E2642" s="11"/>
      <c r="F2642" s="11"/>
      <c r="G2642" s="18"/>
      <c r="H2642" s="17">
        <f t="shared" si="41"/>
        <v>0</v>
      </c>
    </row>
    <row r="2643" spans="1:8" s="5" customFormat="1" ht="15" customHeight="1" x14ac:dyDescent="0.25">
      <c r="A2643" s="4"/>
      <c r="B2643" s="4"/>
      <c r="C2643" s="4"/>
      <c r="D2643" s="4"/>
      <c r="E2643" s="11"/>
      <c r="F2643" s="11"/>
      <c r="G2643" s="18"/>
      <c r="H2643" s="17">
        <f t="shared" si="41"/>
        <v>0</v>
      </c>
    </row>
    <row r="2644" spans="1:8" s="5" customFormat="1" ht="15" customHeight="1" x14ac:dyDescent="0.25">
      <c r="A2644" s="4"/>
      <c r="B2644" s="4"/>
      <c r="C2644" s="4"/>
      <c r="D2644" s="4"/>
      <c r="E2644" s="11"/>
      <c r="F2644" s="11"/>
      <c r="G2644" s="18"/>
      <c r="H2644" s="17">
        <f t="shared" si="41"/>
        <v>0</v>
      </c>
    </row>
    <row r="2645" spans="1:8" s="5" customFormat="1" ht="15" customHeight="1" x14ac:dyDescent="0.25">
      <c r="A2645" s="4"/>
      <c r="B2645" s="4"/>
      <c r="C2645" s="4"/>
      <c r="D2645" s="4"/>
      <c r="E2645" s="11"/>
      <c r="F2645" s="11"/>
      <c r="G2645" s="18"/>
      <c r="H2645" s="17">
        <f t="shared" si="41"/>
        <v>0</v>
      </c>
    </row>
    <row r="2646" spans="1:8" s="5" customFormat="1" ht="15" customHeight="1" x14ac:dyDescent="0.25">
      <c r="A2646" s="4"/>
      <c r="B2646" s="4"/>
      <c r="C2646" s="4"/>
      <c r="D2646" s="4"/>
      <c r="E2646" s="11"/>
      <c r="F2646" s="11"/>
      <c r="G2646" s="18"/>
      <c r="H2646" s="17">
        <f t="shared" si="41"/>
        <v>0</v>
      </c>
    </row>
    <row r="2647" spans="1:8" s="5" customFormat="1" ht="15" customHeight="1" x14ac:dyDescent="0.25">
      <c r="A2647" s="4"/>
      <c r="B2647" s="4"/>
      <c r="C2647" s="4"/>
      <c r="D2647" s="4"/>
      <c r="E2647" s="11"/>
      <c r="F2647" s="11"/>
      <c r="G2647" s="18"/>
      <c r="H2647" s="17">
        <f t="shared" si="41"/>
        <v>0</v>
      </c>
    </row>
    <row r="2648" spans="1:8" s="5" customFormat="1" ht="15" customHeight="1" x14ac:dyDescent="0.25">
      <c r="A2648" s="4"/>
      <c r="B2648" s="4"/>
      <c r="C2648" s="4"/>
      <c r="D2648" s="4"/>
      <c r="E2648" s="11"/>
      <c r="F2648" s="11"/>
      <c r="G2648" s="18"/>
      <c r="H2648" s="17">
        <f t="shared" si="41"/>
        <v>0</v>
      </c>
    </row>
    <row r="2649" spans="1:8" s="5" customFormat="1" ht="15" customHeight="1" x14ac:dyDescent="0.25">
      <c r="A2649" s="4"/>
      <c r="B2649" s="4"/>
      <c r="C2649" s="4"/>
      <c r="D2649" s="4"/>
      <c r="E2649" s="11"/>
      <c r="F2649" s="11"/>
      <c r="G2649" s="18"/>
      <c r="H2649" s="17">
        <f t="shared" si="41"/>
        <v>0</v>
      </c>
    </row>
    <row r="2650" spans="1:8" s="5" customFormat="1" ht="15" customHeight="1" x14ac:dyDescent="0.25">
      <c r="A2650" s="4"/>
      <c r="B2650" s="4"/>
      <c r="C2650" s="4"/>
      <c r="D2650" s="4"/>
      <c r="E2650" s="11"/>
      <c r="F2650" s="11"/>
      <c r="G2650" s="18"/>
      <c r="H2650" s="17">
        <f t="shared" si="41"/>
        <v>0</v>
      </c>
    </row>
    <row r="2651" spans="1:8" s="5" customFormat="1" ht="15" customHeight="1" x14ac:dyDescent="0.25">
      <c r="A2651" s="4"/>
      <c r="B2651" s="4"/>
      <c r="C2651" s="4"/>
      <c r="D2651" s="4"/>
      <c r="E2651" s="11"/>
      <c r="F2651" s="11"/>
      <c r="G2651" s="18"/>
      <c r="H2651" s="17">
        <f t="shared" si="41"/>
        <v>0</v>
      </c>
    </row>
    <row r="2652" spans="1:8" s="5" customFormat="1" ht="15" customHeight="1" x14ac:dyDescent="0.25">
      <c r="A2652" s="4"/>
      <c r="B2652" s="4"/>
      <c r="C2652" s="4"/>
      <c r="D2652" s="4"/>
      <c r="E2652" s="11"/>
      <c r="F2652" s="11"/>
      <c r="G2652" s="18"/>
      <c r="H2652" s="17">
        <f t="shared" si="41"/>
        <v>0</v>
      </c>
    </row>
    <row r="2653" spans="1:8" s="5" customFormat="1" ht="15" customHeight="1" x14ac:dyDescent="0.25">
      <c r="A2653" s="4"/>
      <c r="B2653" s="4"/>
      <c r="C2653" s="4"/>
      <c r="D2653" s="4"/>
      <c r="E2653" s="11"/>
      <c r="F2653" s="11"/>
      <c r="G2653" s="18"/>
      <c r="H2653" s="17">
        <f t="shared" si="41"/>
        <v>0</v>
      </c>
    </row>
    <row r="2654" spans="1:8" s="5" customFormat="1" ht="15" customHeight="1" x14ac:dyDescent="0.25">
      <c r="A2654" s="4"/>
      <c r="B2654" s="4"/>
      <c r="C2654" s="4"/>
      <c r="D2654" s="4"/>
      <c r="E2654" s="11"/>
      <c r="F2654" s="11"/>
      <c r="G2654" s="18"/>
      <c r="H2654" s="17">
        <f t="shared" si="41"/>
        <v>0</v>
      </c>
    </row>
    <row r="2655" spans="1:8" s="5" customFormat="1" ht="15" customHeight="1" x14ac:dyDescent="0.25">
      <c r="A2655" s="4"/>
      <c r="B2655" s="4"/>
      <c r="C2655" s="4"/>
      <c r="D2655" s="4"/>
      <c r="E2655" s="11"/>
      <c r="F2655" s="11"/>
      <c r="G2655" s="18"/>
      <c r="H2655" s="17">
        <f t="shared" si="41"/>
        <v>0</v>
      </c>
    </row>
    <row r="2656" spans="1:8" s="5" customFormat="1" ht="15" customHeight="1" x14ac:dyDescent="0.25">
      <c r="A2656" s="4"/>
      <c r="B2656" s="4"/>
      <c r="C2656" s="4"/>
      <c r="D2656" s="4"/>
      <c r="E2656" s="11"/>
      <c r="F2656" s="11"/>
      <c r="G2656" s="18"/>
      <c r="H2656" s="17">
        <f t="shared" si="41"/>
        <v>0</v>
      </c>
    </row>
    <row r="2657" spans="1:8" s="5" customFormat="1" ht="15" customHeight="1" x14ac:dyDescent="0.25">
      <c r="A2657" s="4"/>
      <c r="B2657" s="4"/>
      <c r="C2657" s="4"/>
      <c r="D2657" s="4"/>
      <c r="E2657" s="11"/>
      <c r="F2657" s="11"/>
      <c r="G2657" s="18"/>
      <c r="H2657" s="17">
        <f t="shared" si="41"/>
        <v>0</v>
      </c>
    </row>
    <row r="2658" spans="1:8" s="5" customFormat="1" ht="15" customHeight="1" x14ac:dyDescent="0.25">
      <c r="A2658" s="4"/>
      <c r="B2658" s="4"/>
      <c r="C2658" s="4"/>
      <c r="D2658" s="4"/>
      <c r="E2658" s="11"/>
      <c r="F2658" s="11"/>
      <c r="G2658" s="18"/>
      <c r="H2658" s="17">
        <f t="shared" si="41"/>
        <v>0</v>
      </c>
    </row>
    <row r="2659" spans="1:8" s="5" customFormat="1" ht="15" customHeight="1" x14ac:dyDescent="0.25">
      <c r="A2659" s="4"/>
      <c r="B2659" s="4"/>
      <c r="C2659" s="4"/>
      <c r="D2659" s="4"/>
      <c r="E2659" s="11"/>
      <c r="F2659" s="11"/>
      <c r="G2659" s="18"/>
      <c r="H2659" s="17">
        <f t="shared" si="41"/>
        <v>0</v>
      </c>
    </row>
    <row r="2660" spans="1:8" s="5" customFormat="1" ht="15" customHeight="1" x14ac:dyDescent="0.25">
      <c r="A2660" s="4"/>
      <c r="B2660" s="4"/>
      <c r="C2660" s="4"/>
      <c r="D2660" s="4"/>
      <c r="E2660" s="11"/>
      <c r="F2660" s="11"/>
      <c r="G2660" s="18"/>
      <c r="H2660" s="17">
        <f t="shared" si="41"/>
        <v>0</v>
      </c>
    </row>
    <row r="2661" spans="1:8" s="5" customFormat="1" ht="15" customHeight="1" x14ac:dyDescent="0.25">
      <c r="A2661" s="4"/>
      <c r="B2661" s="4"/>
      <c r="C2661" s="4"/>
      <c r="D2661" s="4"/>
      <c r="E2661" s="11"/>
      <c r="F2661" s="11"/>
      <c r="G2661" s="18"/>
      <c r="H2661" s="17">
        <f t="shared" si="41"/>
        <v>0</v>
      </c>
    </row>
    <row r="2662" spans="1:8" s="5" customFormat="1" ht="15" customHeight="1" x14ac:dyDescent="0.25">
      <c r="A2662" s="4"/>
      <c r="B2662" s="4"/>
      <c r="C2662" s="4"/>
      <c r="D2662" s="4"/>
      <c r="E2662" s="11"/>
      <c r="F2662" s="11"/>
      <c r="G2662" s="18"/>
      <c r="H2662" s="17">
        <f t="shared" si="41"/>
        <v>0</v>
      </c>
    </row>
    <row r="2663" spans="1:8" s="5" customFormat="1" ht="15" customHeight="1" x14ac:dyDescent="0.25">
      <c r="A2663" s="4"/>
      <c r="B2663" s="4"/>
      <c r="C2663" s="4"/>
      <c r="D2663" s="4"/>
      <c r="E2663" s="11"/>
      <c r="F2663" s="11"/>
      <c r="G2663" s="18"/>
      <c r="H2663" s="17">
        <f t="shared" si="41"/>
        <v>0</v>
      </c>
    </row>
    <row r="2664" spans="1:8" s="5" customFormat="1" ht="15" customHeight="1" x14ac:dyDescent="0.25">
      <c r="A2664" s="4"/>
      <c r="B2664" s="4"/>
      <c r="C2664" s="4"/>
      <c r="D2664" s="4"/>
      <c r="E2664" s="11"/>
      <c r="F2664" s="11"/>
      <c r="G2664" s="18"/>
      <c r="H2664" s="17">
        <f t="shared" si="41"/>
        <v>0</v>
      </c>
    </row>
    <row r="2665" spans="1:8" s="5" customFormat="1" ht="15" customHeight="1" x14ac:dyDescent="0.25">
      <c r="A2665" s="4"/>
      <c r="B2665" s="4"/>
      <c r="C2665" s="4"/>
      <c r="D2665" s="4"/>
      <c r="E2665" s="11"/>
      <c r="F2665" s="11"/>
      <c r="G2665" s="18"/>
      <c r="H2665" s="17">
        <f t="shared" si="41"/>
        <v>0</v>
      </c>
    </row>
    <row r="2666" spans="1:8" s="5" customFormat="1" ht="15" customHeight="1" x14ac:dyDescent="0.25">
      <c r="A2666" s="4"/>
      <c r="B2666" s="4"/>
      <c r="C2666" s="4"/>
      <c r="D2666" s="4"/>
      <c r="E2666" s="11"/>
      <c r="F2666" s="11"/>
      <c r="G2666" s="18"/>
      <c r="H2666" s="17">
        <f t="shared" si="41"/>
        <v>0</v>
      </c>
    </row>
    <row r="2667" spans="1:8" s="5" customFormat="1" ht="15" customHeight="1" x14ac:dyDescent="0.25">
      <c r="A2667" s="4"/>
      <c r="B2667" s="4"/>
      <c r="C2667" s="4"/>
      <c r="D2667" s="4"/>
      <c r="E2667" s="11"/>
      <c r="F2667" s="11"/>
      <c r="G2667" s="18"/>
      <c r="H2667" s="17">
        <f t="shared" si="41"/>
        <v>0</v>
      </c>
    </row>
    <row r="2668" spans="1:8" s="5" customFormat="1" ht="15" customHeight="1" x14ac:dyDescent="0.25">
      <c r="A2668" s="4"/>
      <c r="B2668" s="4"/>
      <c r="C2668" s="4"/>
      <c r="D2668" s="4"/>
      <c r="E2668" s="11"/>
      <c r="F2668" s="11"/>
      <c r="G2668" s="18"/>
      <c r="H2668" s="17">
        <f t="shared" si="41"/>
        <v>0</v>
      </c>
    </row>
    <row r="2669" spans="1:8" s="5" customFormat="1" ht="15" customHeight="1" x14ac:dyDescent="0.25">
      <c r="A2669" s="4"/>
      <c r="B2669" s="4"/>
      <c r="C2669" s="4"/>
      <c r="D2669" s="4"/>
      <c r="E2669" s="11"/>
      <c r="F2669" s="11"/>
      <c r="G2669" s="18"/>
      <c r="H2669" s="17">
        <f t="shared" si="41"/>
        <v>0</v>
      </c>
    </row>
    <row r="2670" spans="1:8" s="5" customFormat="1" ht="15" customHeight="1" x14ac:dyDescent="0.25">
      <c r="A2670" s="4"/>
      <c r="B2670" s="4"/>
      <c r="C2670" s="4"/>
      <c r="D2670" s="4"/>
      <c r="E2670" s="11"/>
      <c r="F2670" s="11"/>
      <c r="G2670" s="18"/>
      <c r="H2670" s="17">
        <f t="shared" si="41"/>
        <v>0</v>
      </c>
    </row>
    <row r="2671" spans="1:8" s="5" customFormat="1" ht="15" customHeight="1" x14ac:dyDescent="0.25">
      <c r="A2671" s="4"/>
      <c r="B2671" s="4"/>
      <c r="C2671" s="4"/>
      <c r="D2671" s="4"/>
      <c r="E2671" s="11"/>
      <c r="F2671" s="11"/>
      <c r="G2671" s="18"/>
      <c r="H2671" s="17">
        <f t="shared" si="41"/>
        <v>0</v>
      </c>
    </row>
    <row r="2672" spans="1:8" s="5" customFormat="1" ht="15" customHeight="1" x14ac:dyDescent="0.25">
      <c r="A2672" s="4"/>
      <c r="B2672" s="4"/>
      <c r="C2672" s="4"/>
      <c r="D2672" s="4"/>
      <c r="E2672" s="11"/>
      <c r="F2672" s="11"/>
      <c r="G2672" s="18"/>
      <c r="H2672" s="17">
        <f t="shared" si="41"/>
        <v>0</v>
      </c>
    </row>
    <row r="2673" spans="1:8" s="5" customFormat="1" ht="15" customHeight="1" x14ac:dyDescent="0.25">
      <c r="A2673" s="4"/>
      <c r="B2673" s="4"/>
      <c r="C2673" s="4"/>
      <c r="D2673" s="4"/>
      <c r="E2673" s="11"/>
      <c r="F2673" s="11"/>
      <c r="G2673" s="18"/>
      <c r="H2673" s="17">
        <f t="shared" si="41"/>
        <v>0</v>
      </c>
    </row>
    <row r="2674" spans="1:8" s="5" customFormat="1" ht="15" customHeight="1" x14ac:dyDescent="0.25">
      <c r="A2674" s="4"/>
      <c r="B2674" s="4"/>
      <c r="C2674" s="4"/>
      <c r="D2674" s="4"/>
      <c r="E2674" s="11"/>
      <c r="F2674" s="11"/>
      <c r="G2674" s="18"/>
      <c r="H2674" s="17">
        <f t="shared" si="41"/>
        <v>0</v>
      </c>
    </row>
    <row r="2675" spans="1:8" s="5" customFormat="1" ht="15" customHeight="1" x14ac:dyDescent="0.25">
      <c r="A2675" s="4"/>
      <c r="B2675" s="4"/>
      <c r="C2675" s="4"/>
      <c r="D2675" s="4"/>
      <c r="E2675" s="11"/>
      <c r="F2675" s="11"/>
      <c r="G2675" s="18"/>
      <c r="H2675" s="17">
        <f t="shared" si="41"/>
        <v>0</v>
      </c>
    </row>
    <row r="2676" spans="1:8" s="5" customFormat="1" ht="15" customHeight="1" x14ac:dyDescent="0.25">
      <c r="A2676" s="4"/>
      <c r="B2676" s="4"/>
      <c r="C2676" s="4"/>
      <c r="D2676" s="4"/>
      <c r="E2676" s="11"/>
      <c r="F2676" s="11"/>
      <c r="G2676" s="18"/>
      <c r="H2676" s="17">
        <f t="shared" si="41"/>
        <v>0</v>
      </c>
    </row>
    <row r="2677" spans="1:8" s="5" customFormat="1" ht="15" customHeight="1" x14ac:dyDescent="0.25">
      <c r="A2677" s="4"/>
      <c r="B2677" s="4"/>
      <c r="C2677" s="4"/>
      <c r="D2677" s="4"/>
      <c r="E2677" s="11"/>
      <c r="F2677" s="11"/>
      <c r="G2677" s="18"/>
      <c r="H2677" s="17">
        <f t="shared" si="41"/>
        <v>0</v>
      </c>
    </row>
    <row r="2678" spans="1:8" s="5" customFormat="1" ht="15" customHeight="1" x14ac:dyDescent="0.25">
      <c r="A2678" s="4"/>
      <c r="B2678" s="4"/>
      <c r="C2678" s="4"/>
      <c r="D2678" s="4"/>
      <c r="E2678" s="11"/>
      <c r="F2678" s="11"/>
      <c r="G2678" s="18"/>
      <c r="H2678" s="17">
        <f t="shared" si="41"/>
        <v>0</v>
      </c>
    </row>
    <row r="2679" spans="1:8" s="5" customFormat="1" ht="15" customHeight="1" x14ac:dyDescent="0.25">
      <c r="A2679" s="4"/>
      <c r="B2679" s="4"/>
      <c r="C2679" s="4"/>
      <c r="D2679" s="4"/>
      <c r="E2679" s="11"/>
      <c r="F2679" s="11"/>
      <c r="G2679" s="18"/>
      <c r="H2679" s="17">
        <f t="shared" si="41"/>
        <v>0</v>
      </c>
    </row>
    <row r="2680" spans="1:8" s="5" customFormat="1" ht="15" customHeight="1" x14ac:dyDescent="0.25">
      <c r="A2680" s="4"/>
      <c r="B2680" s="4"/>
      <c r="C2680" s="4"/>
      <c r="D2680" s="4"/>
      <c r="E2680" s="11"/>
      <c r="F2680" s="11"/>
      <c r="G2680" s="18"/>
      <c r="H2680" s="17">
        <f t="shared" si="41"/>
        <v>0</v>
      </c>
    </row>
    <row r="2681" spans="1:8" s="5" customFormat="1" ht="15" customHeight="1" x14ac:dyDescent="0.25">
      <c r="A2681" s="4"/>
      <c r="B2681" s="4"/>
      <c r="C2681" s="4"/>
      <c r="D2681" s="4"/>
      <c r="E2681" s="11"/>
      <c r="F2681" s="11"/>
      <c r="G2681" s="18"/>
      <c r="H2681" s="17">
        <f t="shared" si="41"/>
        <v>0</v>
      </c>
    </row>
    <row r="2682" spans="1:8" s="5" customFormat="1" ht="15" customHeight="1" x14ac:dyDescent="0.25">
      <c r="A2682" s="4"/>
      <c r="B2682" s="4"/>
      <c r="C2682" s="4"/>
      <c r="D2682" s="4"/>
      <c r="E2682" s="11"/>
      <c r="F2682" s="11"/>
      <c r="G2682" s="18"/>
      <c r="H2682" s="17">
        <f t="shared" si="41"/>
        <v>0</v>
      </c>
    </row>
    <row r="2683" spans="1:8" s="5" customFormat="1" ht="15" customHeight="1" x14ac:dyDescent="0.25">
      <c r="A2683" s="4"/>
      <c r="B2683" s="4"/>
      <c r="C2683" s="4"/>
      <c r="D2683" s="4"/>
      <c r="E2683" s="11"/>
      <c r="F2683" s="11"/>
      <c r="G2683" s="18"/>
      <c r="H2683" s="17">
        <f t="shared" si="41"/>
        <v>0</v>
      </c>
    </row>
    <row r="2684" spans="1:8" s="5" customFormat="1" ht="15" customHeight="1" x14ac:dyDescent="0.25">
      <c r="A2684" s="4"/>
      <c r="B2684" s="4"/>
      <c r="C2684" s="4"/>
      <c r="D2684" s="4"/>
      <c r="E2684" s="11"/>
      <c r="F2684" s="11"/>
      <c r="G2684" s="18"/>
      <c r="H2684" s="17">
        <f t="shared" si="41"/>
        <v>0</v>
      </c>
    </row>
    <row r="2685" spans="1:8" s="5" customFormat="1" ht="15" customHeight="1" x14ac:dyDescent="0.25">
      <c r="A2685" s="4"/>
      <c r="B2685" s="4"/>
      <c r="C2685" s="4"/>
      <c r="D2685" s="4"/>
      <c r="E2685" s="11"/>
      <c r="F2685" s="11"/>
      <c r="G2685" s="18"/>
      <c r="H2685" s="17">
        <f t="shared" si="41"/>
        <v>0</v>
      </c>
    </row>
    <row r="2686" spans="1:8" s="5" customFormat="1" ht="15" customHeight="1" x14ac:dyDescent="0.25">
      <c r="A2686" s="4"/>
      <c r="B2686" s="4"/>
      <c r="C2686" s="4"/>
      <c r="D2686" s="4"/>
      <c r="E2686" s="11"/>
      <c r="F2686" s="11"/>
      <c r="G2686" s="18"/>
      <c r="H2686" s="17">
        <f t="shared" si="41"/>
        <v>0</v>
      </c>
    </row>
    <row r="2687" spans="1:8" s="5" customFormat="1" ht="15" customHeight="1" x14ac:dyDescent="0.25">
      <c r="A2687" s="4"/>
      <c r="B2687" s="4"/>
      <c r="C2687" s="4"/>
      <c r="D2687" s="4"/>
      <c r="E2687" s="11"/>
      <c r="F2687" s="11"/>
      <c r="G2687" s="18"/>
      <c r="H2687" s="17">
        <f t="shared" si="41"/>
        <v>0</v>
      </c>
    </row>
    <row r="2688" spans="1:8" s="5" customFormat="1" ht="15" customHeight="1" x14ac:dyDescent="0.25">
      <c r="A2688" s="4"/>
      <c r="B2688" s="4"/>
      <c r="C2688" s="4"/>
      <c r="D2688" s="4"/>
      <c r="E2688" s="11"/>
      <c r="F2688" s="11"/>
      <c r="G2688" s="18"/>
      <c r="H2688" s="17">
        <f t="shared" si="41"/>
        <v>0</v>
      </c>
    </row>
    <row r="2689" spans="1:8" s="5" customFormat="1" ht="15" customHeight="1" x14ac:dyDescent="0.25">
      <c r="A2689" s="4"/>
      <c r="B2689" s="4"/>
      <c r="C2689" s="4"/>
      <c r="D2689" s="4"/>
      <c r="E2689" s="11"/>
      <c r="F2689" s="11"/>
      <c r="G2689" s="18"/>
      <c r="H2689" s="17">
        <f t="shared" si="41"/>
        <v>0</v>
      </c>
    </row>
    <row r="2690" spans="1:8" s="5" customFormat="1" ht="15" customHeight="1" x14ac:dyDescent="0.25">
      <c r="A2690" s="4"/>
      <c r="B2690" s="4"/>
      <c r="C2690" s="4"/>
      <c r="D2690" s="4"/>
      <c r="E2690" s="11"/>
      <c r="F2690" s="11"/>
      <c r="G2690" s="18"/>
      <c r="H2690" s="17">
        <f t="shared" si="41"/>
        <v>0</v>
      </c>
    </row>
    <row r="2691" spans="1:8" s="5" customFormat="1" ht="15" customHeight="1" x14ac:dyDescent="0.25">
      <c r="A2691" s="4"/>
      <c r="B2691" s="4"/>
      <c r="C2691" s="4"/>
      <c r="D2691" s="4"/>
      <c r="E2691" s="11"/>
      <c r="F2691" s="11"/>
      <c r="G2691" s="18"/>
      <c r="H2691" s="17">
        <f t="shared" si="41"/>
        <v>0</v>
      </c>
    </row>
    <row r="2692" spans="1:8" s="5" customFormat="1" ht="15" customHeight="1" x14ac:dyDescent="0.25">
      <c r="A2692" s="4"/>
      <c r="B2692" s="4"/>
      <c r="C2692" s="4"/>
      <c r="D2692" s="4"/>
      <c r="E2692" s="11"/>
      <c r="F2692" s="11"/>
      <c r="G2692" s="18"/>
      <c r="H2692" s="17">
        <f t="shared" si="41"/>
        <v>0</v>
      </c>
    </row>
    <row r="2693" spans="1:8" s="5" customFormat="1" ht="15" customHeight="1" x14ac:dyDescent="0.25">
      <c r="A2693" s="4"/>
      <c r="B2693" s="4"/>
      <c r="C2693" s="4"/>
      <c r="D2693" s="4"/>
      <c r="E2693" s="11"/>
      <c r="F2693" s="11"/>
      <c r="G2693" s="18"/>
      <c r="H2693" s="17">
        <f t="shared" si="41"/>
        <v>0</v>
      </c>
    </row>
    <row r="2694" spans="1:8" s="5" customFormat="1" ht="15" customHeight="1" x14ac:dyDescent="0.25">
      <c r="A2694" s="4"/>
      <c r="B2694" s="4"/>
      <c r="C2694" s="4"/>
      <c r="D2694" s="4"/>
      <c r="E2694" s="11"/>
      <c r="F2694" s="11"/>
      <c r="G2694" s="18"/>
      <c r="H2694" s="17">
        <f t="shared" ref="H2694:H2757" si="42">E2694*G2694</f>
        <v>0</v>
      </c>
    </row>
    <row r="2695" spans="1:8" s="5" customFormat="1" ht="15" customHeight="1" x14ac:dyDescent="0.25">
      <c r="A2695" s="4"/>
      <c r="B2695" s="4"/>
      <c r="C2695" s="4"/>
      <c r="D2695" s="4"/>
      <c r="E2695" s="11"/>
      <c r="F2695" s="11"/>
      <c r="G2695" s="18"/>
      <c r="H2695" s="17">
        <f t="shared" si="42"/>
        <v>0</v>
      </c>
    </row>
    <row r="2696" spans="1:8" s="5" customFormat="1" ht="15" customHeight="1" x14ac:dyDescent="0.25">
      <c r="A2696" s="4"/>
      <c r="B2696" s="4"/>
      <c r="C2696" s="4"/>
      <c r="D2696" s="4"/>
      <c r="E2696" s="11"/>
      <c r="F2696" s="11"/>
      <c r="G2696" s="18"/>
      <c r="H2696" s="17">
        <f t="shared" si="42"/>
        <v>0</v>
      </c>
    </row>
    <row r="2697" spans="1:8" s="5" customFormat="1" ht="15" customHeight="1" x14ac:dyDescent="0.25">
      <c r="A2697" s="4"/>
      <c r="B2697" s="4"/>
      <c r="C2697" s="4"/>
      <c r="D2697" s="4"/>
      <c r="E2697" s="11"/>
      <c r="F2697" s="11"/>
      <c r="G2697" s="18"/>
      <c r="H2697" s="17">
        <f t="shared" si="42"/>
        <v>0</v>
      </c>
    </row>
    <row r="2698" spans="1:8" s="5" customFormat="1" ht="15" customHeight="1" x14ac:dyDescent="0.25">
      <c r="A2698" s="4"/>
      <c r="B2698" s="4"/>
      <c r="C2698" s="4"/>
      <c r="D2698" s="4"/>
      <c r="E2698" s="11"/>
      <c r="F2698" s="11"/>
      <c r="G2698" s="18"/>
      <c r="H2698" s="17">
        <f t="shared" si="42"/>
        <v>0</v>
      </c>
    </row>
    <row r="2699" spans="1:8" s="5" customFormat="1" ht="15" customHeight="1" x14ac:dyDescent="0.25">
      <c r="A2699" s="4"/>
      <c r="B2699" s="4"/>
      <c r="C2699" s="4"/>
      <c r="D2699" s="4"/>
      <c r="E2699" s="11"/>
      <c r="F2699" s="11"/>
      <c r="G2699" s="18"/>
      <c r="H2699" s="17">
        <f t="shared" si="42"/>
        <v>0</v>
      </c>
    </row>
    <row r="2700" spans="1:8" s="5" customFormat="1" ht="15" customHeight="1" x14ac:dyDescent="0.25">
      <c r="A2700" s="4"/>
      <c r="B2700" s="4"/>
      <c r="C2700" s="4"/>
      <c r="D2700" s="4"/>
      <c r="E2700" s="11"/>
      <c r="F2700" s="11"/>
      <c r="G2700" s="18"/>
      <c r="H2700" s="17">
        <f t="shared" si="42"/>
        <v>0</v>
      </c>
    </row>
    <row r="2701" spans="1:8" s="5" customFormat="1" ht="15" customHeight="1" x14ac:dyDescent="0.25">
      <c r="A2701" s="4"/>
      <c r="B2701" s="4"/>
      <c r="C2701" s="4"/>
      <c r="D2701" s="4"/>
      <c r="E2701" s="11"/>
      <c r="F2701" s="11"/>
      <c r="G2701" s="18"/>
      <c r="H2701" s="17">
        <f t="shared" si="42"/>
        <v>0</v>
      </c>
    </row>
    <row r="2702" spans="1:8" s="5" customFormat="1" ht="15" customHeight="1" x14ac:dyDescent="0.25">
      <c r="A2702" s="4"/>
      <c r="B2702" s="4"/>
      <c r="C2702" s="4"/>
      <c r="D2702" s="4"/>
      <c r="E2702" s="11"/>
      <c r="F2702" s="11"/>
      <c r="G2702" s="18"/>
      <c r="H2702" s="17">
        <f t="shared" si="42"/>
        <v>0</v>
      </c>
    </row>
    <row r="2703" spans="1:8" s="5" customFormat="1" ht="15" customHeight="1" x14ac:dyDescent="0.25">
      <c r="A2703" s="4"/>
      <c r="B2703" s="4"/>
      <c r="C2703" s="4"/>
      <c r="D2703" s="4"/>
      <c r="E2703" s="11"/>
      <c r="F2703" s="11"/>
      <c r="G2703" s="18"/>
      <c r="H2703" s="17">
        <f t="shared" si="42"/>
        <v>0</v>
      </c>
    </row>
    <row r="2704" spans="1:8" s="5" customFormat="1" ht="15" customHeight="1" x14ac:dyDescent="0.25">
      <c r="A2704" s="4"/>
      <c r="B2704" s="4"/>
      <c r="C2704" s="4"/>
      <c r="D2704" s="4"/>
      <c r="E2704" s="11"/>
      <c r="F2704" s="11"/>
      <c r="G2704" s="18"/>
      <c r="H2704" s="17">
        <f t="shared" si="42"/>
        <v>0</v>
      </c>
    </row>
    <row r="2705" spans="1:8" s="5" customFormat="1" ht="15" customHeight="1" x14ac:dyDescent="0.25">
      <c r="A2705" s="4"/>
      <c r="B2705" s="4"/>
      <c r="C2705" s="4"/>
      <c r="D2705" s="4"/>
      <c r="E2705" s="11"/>
      <c r="F2705" s="11"/>
      <c r="G2705" s="18"/>
      <c r="H2705" s="17">
        <f t="shared" si="42"/>
        <v>0</v>
      </c>
    </row>
    <row r="2706" spans="1:8" s="5" customFormat="1" ht="15" customHeight="1" x14ac:dyDescent="0.25">
      <c r="A2706" s="4"/>
      <c r="B2706" s="4"/>
      <c r="C2706" s="4"/>
      <c r="D2706" s="4"/>
      <c r="E2706" s="11"/>
      <c r="F2706" s="11"/>
      <c r="G2706" s="18"/>
      <c r="H2706" s="17">
        <f t="shared" si="42"/>
        <v>0</v>
      </c>
    </row>
    <row r="2707" spans="1:8" s="5" customFormat="1" ht="15" customHeight="1" x14ac:dyDescent="0.25">
      <c r="A2707" s="4"/>
      <c r="B2707" s="4"/>
      <c r="C2707" s="4"/>
      <c r="D2707" s="4"/>
      <c r="E2707" s="11"/>
      <c r="F2707" s="11"/>
      <c r="G2707" s="18"/>
      <c r="H2707" s="17">
        <f t="shared" si="42"/>
        <v>0</v>
      </c>
    </row>
    <row r="2708" spans="1:8" s="5" customFormat="1" ht="15" customHeight="1" x14ac:dyDescent="0.25">
      <c r="A2708" s="4"/>
      <c r="B2708" s="4"/>
      <c r="C2708" s="4"/>
      <c r="D2708" s="4"/>
      <c r="E2708" s="11"/>
      <c r="F2708" s="11"/>
      <c r="G2708" s="18"/>
      <c r="H2708" s="17">
        <f t="shared" si="42"/>
        <v>0</v>
      </c>
    </row>
    <row r="2709" spans="1:8" s="5" customFormat="1" ht="15" customHeight="1" x14ac:dyDescent="0.25">
      <c r="A2709" s="4"/>
      <c r="B2709" s="4"/>
      <c r="C2709" s="4"/>
      <c r="D2709" s="4"/>
      <c r="E2709" s="11"/>
      <c r="F2709" s="11"/>
      <c r="G2709" s="18"/>
      <c r="H2709" s="17">
        <f t="shared" si="42"/>
        <v>0</v>
      </c>
    </row>
    <row r="2710" spans="1:8" s="5" customFormat="1" ht="15" customHeight="1" x14ac:dyDescent="0.25">
      <c r="A2710" s="4"/>
      <c r="B2710" s="4"/>
      <c r="C2710" s="4"/>
      <c r="D2710" s="4"/>
      <c r="E2710" s="11"/>
      <c r="F2710" s="11"/>
      <c r="G2710" s="18"/>
      <c r="H2710" s="17">
        <f t="shared" si="42"/>
        <v>0</v>
      </c>
    </row>
    <row r="2711" spans="1:8" s="5" customFormat="1" ht="15" customHeight="1" x14ac:dyDescent="0.25">
      <c r="A2711" s="4"/>
      <c r="B2711" s="4"/>
      <c r="C2711" s="4"/>
      <c r="D2711" s="4"/>
      <c r="E2711" s="11"/>
      <c r="F2711" s="11"/>
      <c r="G2711" s="18"/>
      <c r="H2711" s="17">
        <f t="shared" si="42"/>
        <v>0</v>
      </c>
    </row>
    <row r="2712" spans="1:8" s="5" customFormat="1" ht="15" customHeight="1" x14ac:dyDescent="0.25">
      <c r="A2712" s="4"/>
      <c r="B2712" s="4"/>
      <c r="C2712" s="4"/>
      <c r="D2712" s="4"/>
      <c r="E2712" s="11"/>
      <c r="F2712" s="11"/>
      <c r="G2712" s="18"/>
      <c r="H2712" s="17">
        <f t="shared" si="42"/>
        <v>0</v>
      </c>
    </row>
    <row r="2713" spans="1:8" s="5" customFormat="1" ht="15" customHeight="1" x14ac:dyDescent="0.25">
      <c r="A2713" s="4"/>
      <c r="B2713" s="4"/>
      <c r="C2713" s="4"/>
      <c r="D2713" s="4"/>
      <c r="E2713" s="11"/>
      <c r="F2713" s="11"/>
      <c r="G2713" s="18"/>
      <c r="H2713" s="17">
        <f t="shared" si="42"/>
        <v>0</v>
      </c>
    </row>
    <row r="2714" spans="1:8" s="5" customFormat="1" ht="15" customHeight="1" x14ac:dyDescent="0.25">
      <c r="A2714" s="4"/>
      <c r="B2714" s="4"/>
      <c r="C2714" s="4"/>
      <c r="D2714" s="4"/>
      <c r="E2714" s="11"/>
      <c r="F2714" s="11"/>
      <c r="G2714" s="18"/>
      <c r="H2714" s="17">
        <f t="shared" si="42"/>
        <v>0</v>
      </c>
    </row>
    <row r="2715" spans="1:8" s="5" customFormat="1" ht="15" customHeight="1" x14ac:dyDescent="0.25">
      <c r="A2715" s="4"/>
      <c r="B2715" s="4"/>
      <c r="C2715" s="4"/>
      <c r="D2715" s="4"/>
      <c r="E2715" s="11"/>
      <c r="F2715" s="11"/>
      <c r="G2715" s="18"/>
      <c r="H2715" s="17">
        <f t="shared" si="42"/>
        <v>0</v>
      </c>
    </row>
    <row r="2716" spans="1:8" s="5" customFormat="1" ht="15" customHeight="1" x14ac:dyDescent="0.25">
      <c r="A2716" s="4"/>
      <c r="B2716" s="4"/>
      <c r="C2716" s="4"/>
      <c r="D2716" s="4"/>
      <c r="E2716" s="11"/>
      <c r="F2716" s="11"/>
      <c r="G2716" s="18"/>
      <c r="H2716" s="17">
        <f t="shared" si="42"/>
        <v>0</v>
      </c>
    </row>
    <row r="2717" spans="1:8" s="5" customFormat="1" ht="15" customHeight="1" x14ac:dyDescent="0.25">
      <c r="A2717" s="4"/>
      <c r="B2717" s="4"/>
      <c r="C2717" s="4"/>
      <c r="D2717" s="4"/>
      <c r="E2717" s="11"/>
      <c r="F2717" s="11"/>
      <c r="G2717" s="18"/>
      <c r="H2717" s="17">
        <f t="shared" si="42"/>
        <v>0</v>
      </c>
    </row>
    <row r="2718" spans="1:8" s="5" customFormat="1" ht="15" customHeight="1" x14ac:dyDescent="0.25">
      <c r="A2718" s="4"/>
      <c r="B2718" s="4"/>
      <c r="C2718" s="4"/>
      <c r="D2718" s="4"/>
      <c r="E2718" s="11"/>
      <c r="F2718" s="11"/>
      <c r="G2718" s="18"/>
      <c r="H2718" s="17">
        <f t="shared" si="42"/>
        <v>0</v>
      </c>
    </row>
    <row r="2719" spans="1:8" s="5" customFormat="1" ht="15" customHeight="1" x14ac:dyDescent="0.25">
      <c r="A2719" s="4"/>
      <c r="B2719" s="4"/>
      <c r="C2719" s="4"/>
      <c r="D2719" s="4"/>
      <c r="E2719" s="11"/>
      <c r="F2719" s="11"/>
      <c r="G2719" s="18"/>
      <c r="H2719" s="17">
        <f t="shared" si="42"/>
        <v>0</v>
      </c>
    </row>
    <row r="2720" spans="1:8" s="5" customFormat="1" ht="15" customHeight="1" x14ac:dyDescent="0.25">
      <c r="A2720" s="4"/>
      <c r="B2720" s="4"/>
      <c r="C2720" s="4"/>
      <c r="D2720" s="4"/>
      <c r="E2720" s="11"/>
      <c r="F2720" s="11"/>
      <c r="G2720" s="18"/>
      <c r="H2720" s="17">
        <f t="shared" si="42"/>
        <v>0</v>
      </c>
    </row>
    <row r="2721" spans="1:8" s="5" customFormat="1" ht="15" customHeight="1" x14ac:dyDescent="0.25">
      <c r="A2721" s="4"/>
      <c r="B2721" s="4"/>
      <c r="C2721" s="4"/>
      <c r="D2721" s="4"/>
      <c r="E2721" s="11"/>
      <c r="F2721" s="11"/>
      <c r="G2721" s="18"/>
      <c r="H2721" s="17">
        <f t="shared" si="42"/>
        <v>0</v>
      </c>
    </row>
    <row r="2722" spans="1:8" s="5" customFormat="1" ht="15" customHeight="1" x14ac:dyDescent="0.25">
      <c r="A2722" s="4"/>
      <c r="B2722" s="4"/>
      <c r="C2722" s="4"/>
      <c r="D2722" s="4"/>
      <c r="E2722" s="11"/>
      <c r="F2722" s="11"/>
      <c r="G2722" s="18"/>
      <c r="H2722" s="17">
        <f t="shared" si="42"/>
        <v>0</v>
      </c>
    </row>
    <row r="2723" spans="1:8" s="5" customFormat="1" ht="15" customHeight="1" x14ac:dyDescent="0.25">
      <c r="A2723" s="4"/>
      <c r="B2723" s="4"/>
      <c r="C2723" s="4"/>
      <c r="D2723" s="4"/>
      <c r="E2723" s="11"/>
      <c r="F2723" s="11"/>
      <c r="G2723" s="18"/>
      <c r="H2723" s="17">
        <f t="shared" si="42"/>
        <v>0</v>
      </c>
    </row>
    <row r="2724" spans="1:8" s="5" customFormat="1" ht="15" customHeight="1" x14ac:dyDescent="0.25">
      <c r="A2724" s="4"/>
      <c r="B2724" s="4"/>
      <c r="C2724" s="4"/>
      <c r="D2724" s="4"/>
      <c r="E2724" s="11"/>
      <c r="F2724" s="11"/>
      <c r="G2724" s="18"/>
      <c r="H2724" s="17">
        <f t="shared" si="42"/>
        <v>0</v>
      </c>
    </row>
    <row r="2725" spans="1:8" s="5" customFormat="1" ht="15" customHeight="1" x14ac:dyDescent="0.25">
      <c r="A2725" s="4"/>
      <c r="B2725" s="4"/>
      <c r="C2725" s="4"/>
      <c r="D2725" s="4"/>
      <c r="E2725" s="11"/>
      <c r="F2725" s="11"/>
      <c r="G2725" s="18"/>
      <c r="H2725" s="17">
        <f t="shared" si="42"/>
        <v>0</v>
      </c>
    </row>
    <row r="2726" spans="1:8" s="5" customFormat="1" ht="15" customHeight="1" x14ac:dyDescent="0.25">
      <c r="A2726" s="4"/>
      <c r="B2726" s="4"/>
      <c r="C2726" s="4"/>
      <c r="D2726" s="4"/>
      <c r="E2726" s="11"/>
      <c r="F2726" s="11"/>
      <c r="G2726" s="18"/>
      <c r="H2726" s="17">
        <f t="shared" si="42"/>
        <v>0</v>
      </c>
    </row>
    <row r="2727" spans="1:8" s="5" customFormat="1" ht="15" customHeight="1" x14ac:dyDescent="0.25">
      <c r="A2727" s="4"/>
      <c r="B2727" s="4"/>
      <c r="C2727" s="4"/>
      <c r="D2727" s="4"/>
      <c r="E2727" s="11"/>
      <c r="F2727" s="11"/>
      <c r="G2727" s="18"/>
      <c r="H2727" s="17">
        <f t="shared" si="42"/>
        <v>0</v>
      </c>
    </row>
    <row r="2728" spans="1:8" s="5" customFormat="1" ht="15" customHeight="1" x14ac:dyDescent="0.25">
      <c r="A2728" s="4"/>
      <c r="B2728" s="4"/>
      <c r="C2728" s="4"/>
      <c r="D2728" s="4"/>
      <c r="E2728" s="11"/>
      <c r="F2728" s="11"/>
      <c r="G2728" s="18"/>
      <c r="H2728" s="17">
        <f t="shared" si="42"/>
        <v>0</v>
      </c>
    </row>
    <row r="2729" spans="1:8" s="5" customFormat="1" ht="15" customHeight="1" x14ac:dyDescent="0.25">
      <c r="A2729" s="4"/>
      <c r="B2729" s="4"/>
      <c r="C2729" s="4"/>
      <c r="D2729" s="4"/>
      <c r="E2729" s="11"/>
      <c r="F2729" s="11"/>
      <c r="G2729" s="18"/>
      <c r="H2729" s="17">
        <f t="shared" si="42"/>
        <v>0</v>
      </c>
    </row>
    <row r="2730" spans="1:8" s="5" customFormat="1" ht="15" customHeight="1" x14ac:dyDescent="0.25">
      <c r="A2730" s="4"/>
      <c r="B2730" s="4"/>
      <c r="C2730" s="4"/>
      <c r="D2730" s="4"/>
      <c r="E2730" s="11"/>
      <c r="F2730" s="11"/>
      <c r="G2730" s="18"/>
      <c r="H2730" s="17">
        <f t="shared" si="42"/>
        <v>0</v>
      </c>
    </row>
    <row r="2731" spans="1:8" s="5" customFormat="1" ht="15" customHeight="1" x14ac:dyDescent="0.25">
      <c r="A2731" s="4"/>
      <c r="B2731" s="4"/>
      <c r="C2731" s="4"/>
      <c r="D2731" s="4"/>
      <c r="E2731" s="11"/>
      <c r="F2731" s="11"/>
      <c r="G2731" s="18"/>
      <c r="H2731" s="17">
        <f t="shared" si="42"/>
        <v>0</v>
      </c>
    </row>
    <row r="2732" spans="1:8" s="5" customFormat="1" ht="15" customHeight="1" x14ac:dyDescent="0.25">
      <c r="A2732" s="4"/>
      <c r="B2732" s="4"/>
      <c r="C2732" s="4"/>
      <c r="D2732" s="4"/>
      <c r="E2732" s="11"/>
      <c r="F2732" s="11"/>
      <c r="G2732" s="18"/>
      <c r="H2732" s="17">
        <f t="shared" si="42"/>
        <v>0</v>
      </c>
    </row>
    <row r="2733" spans="1:8" s="5" customFormat="1" ht="15" customHeight="1" x14ac:dyDescent="0.25">
      <c r="A2733" s="4"/>
      <c r="B2733" s="4"/>
      <c r="C2733" s="4"/>
      <c r="D2733" s="4"/>
      <c r="E2733" s="11"/>
      <c r="F2733" s="11"/>
      <c r="G2733" s="18"/>
      <c r="H2733" s="17">
        <f t="shared" si="42"/>
        <v>0</v>
      </c>
    </row>
    <row r="2734" spans="1:8" s="5" customFormat="1" ht="15" customHeight="1" x14ac:dyDescent="0.25">
      <c r="A2734" s="4"/>
      <c r="B2734" s="4"/>
      <c r="C2734" s="4"/>
      <c r="D2734" s="4"/>
      <c r="E2734" s="11"/>
      <c r="F2734" s="11"/>
      <c r="G2734" s="18"/>
      <c r="H2734" s="17">
        <f t="shared" si="42"/>
        <v>0</v>
      </c>
    </row>
    <row r="2735" spans="1:8" s="5" customFormat="1" ht="15" customHeight="1" x14ac:dyDescent="0.25">
      <c r="A2735" s="4"/>
      <c r="B2735" s="4"/>
      <c r="C2735" s="4"/>
      <c r="D2735" s="4"/>
      <c r="E2735" s="11"/>
      <c r="F2735" s="11"/>
      <c r="G2735" s="18"/>
      <c r="H2735" s="17">
        <f t="shared" si="42"/>
        <v>0</v>
      </c>
    </row>
    <row r="2736" spans="1:8" s="5" customFormat="1" ht="15" customHeight="1" x14ac:dyDescent="0.25">
      <c r="A2736" s="4"/>
      <c r="B2736" s="4"/>
      <c r="C2736" s="4"/>
      <c r="D2736" s="4"/>
      <c r="E2736" s="11"/>
      <c r="F2736" s="11"/>
      <c r="G2736" s="18"/>
      <c r="H2736" s="17">
        <f t="shared" si="42"/>
        <v>0</v>
      </c>
    </row>
    <row r="2737" spans="1:8" s="5" customFormat="1" ht="15" customHeight="1" x14ac:dyDescent="0.25">
      <c r="A2737" s="4"/>
      <c r="B2737" s="4"/>
      <c r="C2737" s="4"/>
      <c r="D2737" s="4"/>
      <c r="E2737" s="11"/>
      <c r="F2737" s="11"/>
      <c r="G2737" s="18"/>
      <c r="H2737" s="17">
        <f t="shared" si="42"/>
        <v>0</v>
      </c>
    </row>
    <row r="2738" spans="1:8" s="5" customFormat="1" ht="15" customHeight="1" x14ac:dyDescent="0.25">
      <c r="A2738" s="4"/>
      <c r="B2738" s="4"/>
      <c r="C2738" s="4"/>
      <c r="D2738" s="4"/>
      <c r="E2738" s="11"/>
      <c r="F2738" s="11"/>
      <c r="G2738" s="18"/>
      <c r="H2738" s="17">
        <f t="shared" si="42"/>
        <v>0</v>
      </c>
    </row>
    <row r="2739" spans="1:8" s="5" customFormat="1" ht="15" customHeight="1" x14ac:dyDescent="0.25">
      <c r="A2739" s="4"/>
      <c r="B2739" s="4"/>
      <c r="C2739" s="4"/>
      <c r="D2739" s="4"/>
      <c r="E2739" s="11"/>
      <c r="F2739" s="11"/>
      <c r="G2739" s="18"/>
      <c r="H2739" s="17">
        <f t="shared" si="42"/>
        <v>0</v>
      </c>
    </row>
    <row r="2740" spans="1:8" s="5" customFormat="1" ht="15" customHeight="1" x14ac:dyDescent="0.25">
      <c r="A2740" s="4"/>
      <c r="B2740" s="4"/>
      <c r="C2740" s="4"/>
      <c r="D2740" s="4"/>
      <c r="E2740" s="11"/>
      <c r="F2740" s="11"/>
      <c r="G2740" s="18"/>
      <c r="H2740" s="17">
        <f t="shared" si="42"/>
        <v>0</v>
      </c>
    </row>
    <row r="2741" spans="1:8" s="5" customFormat="1" ht="15" customHeight="1" x14ac:dyDescent="0.25">
      <c r="A2741" s="4"/>
      <c r="B2741" s="4"/>
      <c r="C2741" s="4"/>
      <c r="D2741" s="4"/>
      <c r="E2741" s="11"/>
      <c r="F2741" s="11"/>
      <c r="G2741" s="18"/>
      <c r="H2741" s="17">
        <f t="shared" si="42"/>
        <v>0</v>
      </c>
    </row>
    <row r="2742" spans="1:8" s="5" customFormat="1" ht="15" customHeight="1" x14ac:dyDescent="0.25">
      <c r="A2742" s="4"/>
      <c r="B2742" s="4"/>
      <c r="C2742" s="4"/>
      <c r="D2742" s="4"/>
      <c r="E2742" s="11"/>
      <c r="F2742" s="11"/>
      <c r="G2742" s="18"/>
      <c r="H2742" s="17">
        <f t="shared" si="42"/>
        <v>0</v>
      </c>
    </row>
    <row r="2743" spans="1:8" s="5" customFormat="1" ht="15" customHeight="1" x14ac:dyDescent="0.25">
      <c r="A2743" s="4"/>
      <c r="B2743" s="4"/>
      <c r="C2743" s="4"/>
      <c r="D2743" s="4"/>
      <c r="E2743" s="11"/>
      <c r="F2743" s="11"/>
      <c r="G2743" s="18"/>
      <c r="H2743" s="17">
        <f t="shared" si="42"/>
        <v>0</v>
      </c>
    </row>
    <row r="2744" spans="1:8" s="5" customFormat="1" ht="15" customHeight="1" x14ac:dyDescent="0.25">
      <c r="A2744" s="4"/>
      <c r="B2744" s="4"/>
      <c r="C2744" s="4"/>
      <c r="D2744" s="4"/>
      <c r="E2744" s="11"/>
      <c r="F2744" s="11"/>
      <c r="G2744" s="18"/>
      <c r="H2744" s="17">
        <f t="shared" si="42"/>
        <v>0</v>
      </c>
    </row>
    <row r="2745" spans="1:8" s="5" customFormat="1" ht="15" customHeight="1" x14ac:dyDescent="0.25">
      <c r="A2745" s="4"/>
      <c r="B2745" s="4"/>
      <c r="C2745" s="4"/>
      <c r="D2745" s="4"/>
      <c r="E2745" s="11"/>
      <c r="F2745" s="11"/>
      <c r="G2745" s="18"/>
      <c r="H2745" s="17">
        <f t="shared" si="42"/>
        <v>0</v>
      </c>
    </row>
    <row r="2746" spans="1:8" s="5" customFormat="1" ht="15" customHeight="1" x14ac:dyDescent="0.25">
      <c r="A2746" s="4"/>
      <c r="B2746" s="4"/>
      <c r="C2746" s="4"/>
      <c r="D2746" s="4"/>
      <c r="E2746" s="11"/>
      <c r="F2746" s="11"/>
      <c r="G2746" s="18"/>
      <c r="H2746" s="17">
        <f t="shared" si="42"/>
        <v>0</v>
      </c>
    </row>
    <row r="2747" spans="1:8" s="5" customFormat="1" ht="15" customHeight="1" x14ac:dyDescent="0.25">
      <c r="A2747" s="4"/>
      <c r="B2747" s="4"/>
      <c r="C2747" s="4"/>
      <c r="D2747" s="4"/>
      <c r="E2747" s="11"/>
      <c r="F2747" s="11"/>
      <c r="G2747" s="18"/>
      <c r="H2747" s="17">
        <f t="shared" si="42"/>
        <v>0</v>
      </c>
    </row>
    <row r="2748" spans="1:8" s="5" customFormat="1" ht="15" customHeight="1" x14ac:dyDescent="0.25">
      <c r="A2748" s="4"/>
      <c r="B2748" s="4"/>
      <c r="C2748" s="4"/>
      <c r="D2748" s="4"/>
      <c r="E2748" s="11"/>
      <c r="F2748" s="11"/>
      <c r="G2748" s="18"/>
      <c r="H2748" s="17">
        <f t="shared" si="42"/>
        <v>0</v>
      </c>
    </row>
    <row r="2749" spans="1:8" s="5" customFormat="1" ht="15" customHeight="1" x14ac:dyDescent="0.25">
      <c r="A2749" s="4"/>
      <c r="B2749" s="4"/>
      <c r="C2749" s="4"/>
      <c r="D2749" s="4"/>
      <c r="E2749" s="11"/>
      <c r="F2749" s="11"/>
      <c r="G2749" s="18"/>
      <c r="H2749" s="17">
        <f t="shared" si="42"/>
        <v>0</v>
      </c>
    </row>
    <row r="2750" spans="1:8" s="5" customFormat="1" ht="15" customHeight="1" x14ac:dyDescent="0.25">
      <c r="A2750" s="4"/>
      <c r="B2750" s="4"/>
      <c r="C2750" s="4"/>
      <c r="D2750" s="4"/>
      <c r="E2750" s="11"/>
      <c r="F2750" s="11"/>
      <c r="G2750" s="18"/>
      <c r="H2750" s="17">
        <f t="shared" si="42"/>
        <v>0</v>
      </c>
    </row>
    <row r="2751" spans="1:8" s="5" customFormat="1" ht="15" customHeight="1" x14ac:dyDescent="0.25">
      <c r="A2751" s="4"/>
      <c r="B2751" s="4"/>
      <c r="C2751" s="4"/>
      <c r="D2751" s="4"/>
      <c r="E2751" s="11"/>
      <c r="F2751" s="11"/>
      <c r="G2751" s="18"/>
      <c r="H2751" s="17">
        <f t="shared" si="42"/>
        <v>0</v>
      </c>
    </row>
    <row r="2752" spans="1:8" s="5" customFormat="1" ht="15" customHeight="1" x14ac:dyDescent="0.25">
      <c r="A2752" s="4"/>
      <c r="B2752" s="4"/>
      <c r="C2752" s="4"/>
      <c r="D2752" s="4"/>
      <c r="E2752" s="11"/>
      <c r="F2752" s="11"/>
      <c r="G2752" s="18"/>
      <c r="H2752" s="17">
        <f t="shared" si="42"/>
        <v>0</v>
      </c>
    </row>
    <row r="2753" spans="1:8" s="5" customFormat="1" ht="15" customHeight="1" x14ac:dyDescent="0.25">
      <c r="A2753" s="4"/>
      <c r="B2753" s="4"/>
      <c r="C2753" s="4"/>
      <c r="D2753" s="4"/>
      <c r="E2753" s="11"/>
      <c r="F2753" s="11"/>
      <c r="G2753" s="18"/>
      <c r="H2753" s="17">
        <f t="shared" si="42"/>
        <v>0</v>
      </c>
    </row>
    <row r="2754" spans="1:8" s="5" customFormat="1" ht="15" customHeight="1" x14ac:dyDescent="0.25">
      <c r="A2754" s="4"/>
      <c r="B2754" s="4"/>
      <c r="C2754" s="4"/>
      <c r="D2754" s="4"/>
      <c r="E2754" s="11"/>
      <c r="F2754" s="11"/>
      <c r="G2754" s="18"/>
      <c r="H2754" s="17">
        <f t="shared" si="42"/>
        <v>0</v>
      </c>
    </row>
    <row r="2755" spans="1:8" s="5" customFormat="1" ht="15" customHeight="1" x14ac:dyDescent="0.25">
      <c r="A2755" s="4"/>
      <c r="B2755" s="4"/>
      <c r="C2755" s="4"/>
      <c r="D2755" s="4"/>
      <c r="E2755" s="11"/>
      <c r="F2755" s="11"/>
      <c r="G2755" s="18"/>
      <c r="H2755" s="17">
        <f t="shared" si="42"/>
        <v>0</v>
      </c>
    </row>
    <row r="2756" spans="1:8" s="5" customFormat="1" ht="15" customHeight="1" x14ac:dyDescent="0.25">
      <c r="A2756" s="4"/>
      <c r="B2756" s="4"/>
      <c r="C2756" s="4"/>
      <c r="D2756" s="4"/>
      <c r="E2756" s="11"/>
      <c r="F2756" s="11"/>
      <c r="G2756" s="18"/>
      <c r="H2756" s="17">
        <f t="shared" si="42"/>
        <v>0</v>
      </c>
    </row>
    <row r="2757" spans="1:8" s="5" customFormat="1" ht="15" customHeight="1" x14ac:dyDescent="0.25">
      <c r="A2757" s="4"/>
      <c r="B2757" s="4"/>
      <c r="C2757" s="4"/>
      <c r="D2757" s="4"/>
      <c r="E2757" s="11"/>
      <c r="F2757" s="11"/>
      <c r="G2757" s="18"/>
      <c r="H2757" s="17">
        <f t="shared" si="42"/>
        <v>0</v>
      </c>
    </row>
    <row r="2758" spans="1:8" s="5" customFormat="1" ht="15" customHeight="1" x14ac:dyDescent="0.25">
      <c r="A2758" s="4"/>
      <c r="B2758" s="4"/>
      <c r="C2758" s="4"/>
      <c r="D2758" s="4"/>
      <c r="E2758" s="11"/>
      <c r="F2758" s="11"/>
      <c r="G2758" s="18"/>
      <c r="H2758" s="17">
        <f t="shared" ref="H2758:H2821" si="43">E2758*G2758</f>
        <v>0</v>
      </c>
    </row>
    <row r="2759" spans="1:8" s="5" customFormat="1" ht="15" customHeight="1" x14ac:dyDescent="0.25">
      <c r="A2759" s="4"/>
      <c r="B2759" s="4"/>
      <c r="C2759" s="4"/>
      <c r="D2759" s="4"/>
      <c r="E2759" s="11"/>
      <c r="F2759" s="11"/>
      <c r="G2759" s="18"/>
      <c r="H2759" s="17">
        <f t="shared" si="43"/>
        <v>0</v>
      </c>
    </row>
    <row r="2760" spans="1:8" s="5" customFormat="1" ht="15" customHeight="1" x14ac:dyDescent="0.25">
      <c r="A2760" s="4"/>
      <c r="B2760" s="4"/>
      <c r="C2760" s="4"/>
      <c r="D2760" s="4"/>
      <c r="E2760" s="11"/>
      <c r="F2760" s="11"/>
      <c r="G2760" s="18"/>
      <c r="H2760" s="17">
        <f t="shared" si="43"/>
        <v>0</v>
      </c>
    </row>
    <row r="2761" spans="1:8" s="5" customFormat="1" ht="15" customHeight="1" x14ac:dyDescent="0.25">
      <c r="A2761" s="4"/>
      <c r="B2761" s="4"/>
      <c r="C2761" s="4"/>
      <c r="D2761" s="4"/>
      <c r="E2761" s="11"/>
      <c r="F2761" s="11"/>
      <c r="G2761" s="18"/>
      <c r="H2761" s="17">
        <f t="shared" si="43"/>
        <v>0</v>
      </c>
    </row>
    <row r="2762" spans="1:8" s="5" customFormat="1" ht="15" customHeight="1" x14ac:dyDescent="0.25">
      <c r="A2762" s="4"/>
      <c r="B2762" s="4"/>
      <c r="C2762" s="4"/>
      <c r="D2762" s="4"/>
      <c r="E2762" s="11"/>
      <c r="F2762" s="11"/>
      <c r="G2762" s="18"/>
      <c r="H2762" s="17">
        <f t="shared" si="43"/>
        <v>0</v>
      </c>
    </row>
    <row r="2763" spans="1:8" s="5" customFormat="1" ht="15" customHeight="1" x14ac:dyDescent="0.25">
      <c r="A2763" s="4"/>
      <c r="B2763" s="4"/>
      <c r="C2763" s="4"/>
      <c r="D2763" s="4"/>
      <c r="E2763" s="11"/>
      <c r="F2763" s="11"/>
      <c r="G2763" s="18"/>
      <c r="H2763" s="17">
        <f t="shared" si="43"/>
        <v>0</v>
      </c>
    </row>
    <row r="2764" spans="1:8" s="5" customFormat="1" ht="15" customHeight="1" x14ac:dyDescent="0.25">
      <c r="A2764" s="4"/>
      <c r="B2764" s="4"/>
      <c r="C2764" s="4"/>
      <c r="D2764" s="4"/>
      <c r="E2764" s="11"/>
      <c r="F2764" s="11"/>
      <c r="G2764" s="18"/>
      <c r="H2764" s="17">
        <f t="shared" si="43"/>
        <v>0</v>
      </c>
    </row>
    <row r="2765" spans="1:8" s="5" customFormat="1" ht="15" customHeight="1" x14ac:dyDescent="0.25">
      <c r="A2765" s="4"/>
      <c r="B2765" s="4"/>
      <c r="C2765" s="4"/>
      <c r="D2765" s="4"/>
      <c r="E2765" s="11"/>
      <c r="F2765" s="11"/>
      <c r="G2765" s="18"/>
      <c r="H2765" s="17">
        <f t="shared" si="43"/>
        <v>0</v>
      </c>
    </row>
    <row r="2766" spans="1:8" s="5" customFormat="1" ht="15" customHeight="1" x14ac:dyDescent="0.25">
      <c r="A2766" s="4"/>
      <c r="B2766" s="4"/>
      <c r="C2766" s="4"/>
      <c r="D2766" s="4"/>
      <c r="E2766" s="11"/>
      <c r="F2766" s="11"/>
      <c r="G2766" s="18"/>
      <c r="H2766" s="17">
        <f t="shared" si="43"/>
        <v>0</v>
      </c>
    </row>
    <row r="2767" spans="1:8" s="5" customFormat="1" ht="15" customHeight="1" x14ac:dyDescent="0.25">
      <c r="A2767" s="4"/>
      <c r="B2767" s="4"/>
      <c r="C2767" s="4"/>
      <c r="D2767" s="4"/>
      <c r="E2767" s="11"/>
      <c r="F2767" s="11"/>
      <c r="G2767" s="18"/>
      <c r="H2767" s="17">
        <f t="shared" si="43"/>
        <v>0</v>
      </c>
    </row>
    <row r="2768" spans="1:8" s="5" customFormat="1" ht="15" customHeight="1" x14ac:dyDescent="0.25">
      <c r="A2768" s="4"/>
      <c r="B2768" s="4"/>
      <c r="C2768" s="4"/>
      <c r="D2768" s="4"/>
      <c r="E2768" s="11"/>
      <c r="F2768" s="11"/>
      <c r="G2768" s="18"/>
      <c r="H2768" s="17">
        <f t="shared" si="43"/>
        <v>0</v>
      </c>
    </row>
    <row r="2769" spans="1:8" s="5" customFormat="1" ht="15" customHeight="1" x14ac:dyDescent="0.25">
      <c r="A2769" s="4"/>
      <c r="B2769" s="4"/>
      <c r="C2769" s="4"/>
      <c r="D2769" s="4"/>
      <c r="E2769" s="11"/>
      <c r="F2769" s="11"/>
      <c r="G2769" s="18"/>
      <c r="H2769" s="17">
        <f t="shared" si="43"/>
        <v>0</v>
      </c>
    </row>
    <row r="2770" spans="1:8" s="5" customFormat="1" ht="15" customHeight="1" x14ac:dyDescent="0.25">
      <c r="A2770" s="4"/>
      <c r="B2770" s="4"/>
      <c r="C2770" s="4"/>
      <c r="D2770" s="4"/>
      <c r="E2770" s="11"/>
      <c r="F2770" s="11"/>
      <c r="G2770" s="18"/>
      <c r="H2770" s="17">
        <f t="shared" si="43"/>
        <v>0</v>
      </c>
    </row>
    <row r="2771" spans="1:8" s="5" customFormat="1" ht="15" customHeight="1" x14ac:dyDescent="0.25">
      <c r="A2771" s="4"/>
      <c r="B2771" s="4"/>
      <c r="C2771" s="4"/>
      <c r="D2771" s="4"/>
      <c r="E2771" s="11"/>
      <c r="F2771" s="11"/>
      <c r="G2771" s="18"/>
      <c r="H2771" s="17">
        <f t="shared" si="43"/>
        <v>0</v>
      </c>
    </row>
    <row r="2772" spans="1:8" s="5" customFormat="1" ht="15" customHeight="1" x14ac:dyDescent="0.25">
      <c r="A2772" s="4"/>
      <c r="B2772" s="4"/>
      <c r="C2772" s="4"/>
      <c r="D2772" s="4"/>
      <c r="E2772" s="11"/>
      <c r="F2772" s="11"/>
      <c r="G2772" s="18"/>
      <c r="H2772" s="17">
        <f t="shared" si="43"/>
        <v>0</v>
      </c>
    </row>
    <row r="2773" spans="1:8" s="5" customFormat="1" ht="15" customHeight="1" x14ac:dyDescent="0.25">
      <c r="A2773" s="4"/>
      <c r="B2773" s="4"/>
      <c r="C2773" s="4"/>
      <c r="D2773" s="4"/>
      <c r="E2773" s="11"/>
      <c r="F2773" s="11"/>
      <c r="G2773" s="18"/>
      <c r="H2773" s="17">
        <f t="shared" si="43"/>
        <v>0</v>
      </c>
    </row>
    <row r="2774" spans="1:8" s="5" customFormat="1" ht="15" customHeight="1" x14ac:dyDescent="0.25">
      <c r="A2774" s="4"/>
      <c r="B2774" s="4"/>
      <c r="C2774" s="4"/>
      <c r="D2774" s="4"/>
      <c r="E2774" s="11"/>
      <c r="F2774" s="11"/>
      <c r="G2774" s="18"/>
      <c r="H2774" s="17">
        <f t="shared" si="43"/>
        <v>0</v>
      </c>
    </row>
    <row r="2775" spans="1:8" s="5" customFormat="1" ht="15" customHeight="1" x14ac:dyDescent="0.25">
      <c r="A2775" s="4"/>
      <c r="B2775" s="4"/>
      <c r="C2775" s="4"/>
      <c r="D2775" s="4"/>
      <c r="E2775" s="11"/>
      <c r="F2775" s="11"/>
      <c r="G2775" s="18"/>
      <c r="H2775" s="17">
        <f t="shared" si="43"/>
        <v>0</v>
      </c>
    </row>
    <row r="2776" spans="1:8" s="5" customFormat="1" ht="15" customHeight="1" x14ac:dyDescent="0.25">
      <c r="A2776" s="4"/>
      <c r="B2776" s="4"/>
      <c r="C2776" s="4"/>
      <c r="D2776" s="4"/>
      <c r="E2776" s="11"/>
      <c r="F2776" s="11"/>
      <c r="G2776" s="18"/>
      <c r="H2776" s="17">
        <f t="shared" si="43"/>
        <v>0</v>
      </c>
    </row>
    <row r="2777" spans="1:8" s="5" customFormat="1" ht="15" customHeight="1" x14ac:dyDescent="0.25">
      <c r="A2777" s="4"/>
      <c r="B2777" s="4"/>
      <c r="C2777" s="4"/>
      <c r="D2777" s="4"/>
      <c r="E2777" s="11"/>
      <c r="F2777" s="11"/>
      <c r="G2777" s="18"/>
      <c r="H2777" s="17">
        <f t="shared" si="43"/>
        <v>0</v>
      </c>
    </row>
    <row r="2778" spans="1:8" s="5" customFormat="1" ht="15" customHeight="1" x14ac:dyDescent="0.25">
      <c r="A2778" s="4"/>
      <c r="B2778" s="4"/>
      <c r="C2778" s="4"/>
      <c r="D2778" s="4"/>
      <c r="E2778" s="11"/>
      <c r="F2778" s="11"/>
      <c r="G2778" s="18"/>
      <c r="H2778" s="17">
        <f t="shared" si="43"/>
        <v>0</v>
      </c>
    </row>
    <row r="2779" spans="1:8" s="5" customFormat="1" ht="15" customHeight="1" x14ac:dyDescent="0.25">
      <c r="A2779" s="4"/>
      <c r="B2779" s="4"/>
      <c r="C2779" s="4"/>
      <c r="D2779" s="4"/>
      <c r="E2779" s="11"/>
      <c r="F2779" s="11"/>
      <c r="G2779" s="18"/>
      <c r="H2779" s="17">
        <f t="shared" si="43"/>
        <v>0</v>
      </c>
    </row>
    <row r="2780" spans="1:8" s="5" customFormat="1" ht="15" customHeight="1" x14ac:dyDescent="0.25">
      <c r="A2780" s="4"/>
      <c r="B2780" s="4"/>
      <c r="C2780" s="4"/>
      <c r="D2780" s="4"/>
      <c r="E2780" s="11"/>
      <c r="F2780" s="11"/>
      <c r="G2780" s="18"/>
      <c r="H2780" s="17">
        <f t="shared" si="43"/>
        <v>0</v>
      </c>
    </row>
    <row r="2781" spans="1:8" s="5" customFormat="1" ht="15" customHeight="1" x14ac:dyDescent="0.25">
      <c r="A2781" s="4"/>
      <c r="B2781" s="4"/>
      <c r="C2781" s="4"/>
      <c r="D2781" s="4"/>
      <c r="E2781" s="11"/>
      <c r="F2781" s="11"/>
      <c r="G2781" s="18"/>
      <c r="H2781" s="17">
        <f t="shared" si="43"/>
        <v>0</v>
      </c>
    </row>
    <row r="2782" spans="1:8" s="5" customFormat="1" ht="15" customHeight="1" x14ac:dyDescent="0.25">
      <c r="A2782" s="4"/>
      <c r="B2782" s="4"/>
      <c r="C2782" s="4"/>
      <c r="D2782" s="4"/>
      <c r="E2782" s="11"/>
      <c r="F2782" s="11"/>
      <c r="G2782" s="18"/>
      <c r="H2782" s="17">
        <f t="shared" si="43"/>
        <v>0</v>
      </c>
    </row>
    <row r="2783" spans="1:8" s="5" customFormat="1" ht="15" customHeight="1" x14ac:dyDescent="0.25">
      <c r="A2783" s="4"/>
      <c r="B2783" s="4"/>
      <c r="C2783" s="4"/>
      <c r="D2783" s="4"/>
      <c r="E2783" s="11"/>
      <c r="F2783" s="11"/>
      <c r="G2783" s="18"/>
      <c r="H2783" s="17">
        <f t="shared" si="43"/>
        <v>0</v>
      </c>
    </row>
    <row r="2784" spans="1:8" s="5" customFormat="1" ht="15" customHeight="1" x14ac:dyDescent="0.25">
      <c r="A2784" s="4"/>
      <c r="B2784" s="4"/>
      <c r="C2784" s="4"/>
      <c r="D2784" s="4"/>
      <c r="E2784" s="11"/>
      <c r="F2784" s="11"/>
      <c r="G2784" s="18"/>
      <c r="H2784" s="17">
        <f t="shared" si="43"/>
        <v>0</v>
      </c>
    </row>
    <row r="2785" spans="1:8" s="5" customFormat="1" ht="15" customHeight="1" x14ac:dyDescent="0.25">
      <c r="A2785" s="4"/>
      <c r="B2785" s="4"/>
      <c r="C2785" s="4"/>
      <c r="D2785" s="4"/>
      <c r="E2785" s="11"/>
      <c r="F2785" s="11"/>
      <c r="G2785" s="18"/>
      <c r="H2785" s="17">
        <f t="shared" si="43"/>
        <v>0</v>
      </c>
    </row>
    <row r="2786" spans="1:8" s="5" customFormat="1" ht="15" customHeight="1" x14ac:dyDescent="0.25">
      <c r="A2786" s="4"/>
      <c r="B2786" s="4"/>
      <c r="C2786" s="4"/>
      <c r="D2786" s="4"/>
      <c r="E2786" s="11"/>
      <c r="F2786" s="11"/>
      <c r="G2786" s="18"/>
      <c r="H2786" s="17">
        <f t="shared" si="43"/>
        <v>0</v>
      </c>
    </row>
    <row r="2787" spans="1:8" s="5" customFormat="1" ht="15" customHeight="1" x14ac:dyDescent="0.25">
      <c r="A2787" s="4"/>
      <c r="B2787" s="4"/>
      <c r="C2787" s="4"/>
      <c r="D2787" s="4"/>
      <c r="E2787" s="11"/>
      <c r="F2787" s="11"/>
      <c r="G2787" s="18"/>
      <c r="H2787" s="17">
        <f t="shared" si="43"/>
        <v>0</v>
      </c>
    </row>
    <row r="2788" spans="1:8" s="5" customFormat="1" ht="15" customHeight="1" x14ac:dyDescent="0.25">
      <c r="A2788" s="4"/>
      <c r="B2788" s="4"/>
      <c r="C2788" s="4"/>
      <c r="D2788" s="4"/>
      <c r="E2788" s="11"/>
      <c r="F2788" s="11"/>
      <c r="G2788" s="18"/>
      <c r="H2788" s="17">
        <f t="shared" si="43"/>
        <v>0</v>
      </c>
    </row>
    <row r="2789" spans="1:8" s="5" customFormat="1" ht="15" customHeight="1" x14ac:dyDescent="0.25">
      <c r="A2789" s="4"/>
      <c r="B2789" s="4"/>
      <c r="C2789" s="4"/>
      <c r="D2789" s="4"/>
      <c r="E2789" s="11"/>
      <c r="F2789" s="11"/>
      <c r="G2789" s="18"/>
      <c r="H2789" s="17">
        <f t="shared" si="43"/>
        <v>0</v>
      </c>
    </row>
    <row r="2790" spans="1:8" s="5" customFormat="1" ht="15" customHeight="1" x14ac:dyDescent="0.25">
      <c r="A2790" s="4"/>
      <c r="B2790" s="4"/>
      <c r="C2790" s="4"/>
      <c r="D2790" s="4"/>
      <c r="E2790" s="11"/>
      <c r="F2790" s="11"/>
      <c r="G2790" s="18"/>
      <c r="H2790" s="17">
        <f t="shared" si="43"/>
        <v>0</v>
      </c>
    </row>
    <row r="2791" spans="1:8" s="5" customFormat="1" ht="15" customHeight="1" x14ac:dyDescent="0.25">
      <c r="A2791" s="4"/>
      <c r="B2791" s="4"/>
      <c r="C2791" s="4"/>
      <c r="D2791" s="4"/>
      <c r="E2791" s="11"/>
      <c r="F2791" s="11"/>
      <c r="G2791" s="18"/>
      <c r="H2791" s="17">
        <f t="shared" si="43"/>
        <v>0</v>
      </c>
    </row>
    <row r="2792" spans="1:8" s="5" customFormat="1" ht="15" customHeight="1" x14ac:dyDescent="0.25">
      <c r="A2792" s="4"/>
      <c r="B2792" s="4"/>
      <c r="C2792" s="4"/>
      <c r="D2792" s="4"/>
      <c r="E2792" s="11"/>
      <c r="F2792" s="11"/>
      <c r="G2792" s="18"/>
      <c r="H2792" s="17">
        <f t="shared" si="43"/>
        <v>0</v>
      </c>
    </row>
    <row r="2793" spans="1:8" s="5" customFormat="1" ht="15" customHeight="1" x14ac:dyDescent="0.25">
      <c r="A2793" s="4"/>
      <c r="B2793" s="4"/>
      <c r="C2793" s="4"/>
      <c r="D2793" s="4"/>
      <c r="E2793" s="11"/>
      <c r="F2793" s="11"/>
      <c r="G2793" s="18"/>
      <c r="H2793" s="17">
        <f t="shared" si="43"/>
        <v>0</v>
      </c>
    </row>
    <row r="2794" spans="1:8" s="5" customFormat="1" ht="15" customHeight="1" x14ac:dyDescent="0.25">
      <c r="A2794" s="4"/>
      <c r="B2794" s="4"/>
      <c r="C2794" s="4"/>
      <c r="D2794" s="4"/>
      <c r="E2794" s="11"/>
      <c r="F2794" s="11"/>
      <c r="G2794" s="18"/>
      <c r="H2794" s="17">
        <f t="shared" si="43"/>
        <v>0</v>
      </c>
    </row>
    <row r="2795" spans="1:8" s="5" customFormat="1" ht="15" customHeight="1" x14ac:dyDescent="0.25">
      <c r="A2795" s="4"/>
      <c r="B2795" s="4"/>
      <c r="C2795" s="4"/>
      <c r="D2795" s="4"/>
      <c r="E2795" s="11"/>
      <c r="F2795" s="11"/>
      <c r="G2795" s="18"/>
      <c r="H2795" s="17">
        <f t="shared" si="43"/>
        <v>0</v>
      </c>
    </row>
    <row r="2796" spans="1:8" s="5" customFormat="1" ht="15" customHeight="1" x14ac:dyDescent="0.25">
      <c r="A2796" s="4"/>
      <c r="B2796" s="4"/>
      <c r="C2796" s="4"/>
      <c r="D2796" s="4"/>
      <c r="E2796" s="11"/>
      <c r="F2796" s="11"/>
      <c r="G2796" s="18"/>
      <c r="H2796" s="17">
        <f t="shared" si="43"/>
        <v>0</v>
      </c>
    </row>
    <row r="2797" spans="1:8" s="5" customFormat="1" ht="15" customHeight="1" x14ac:dyDescent="0.25">
      <c r="A2797" s="4"/>
      <c r="B2797" s="4"/>
      <c r="C2797" s="4"/>
      <c r="D2797" s="4"/>
      <c r="E2797" s="11"/>
      <c r="F2797" s="11"/>
      <c r="G2797" s="18"/>
      <c r="H2797" s="17">
        <f t="shared" si="43"/>
        <v>0</v>
      </c>
    </row>
    <row r="2798" spans="1:8" s="5" customFormat="1" ht="15" customHeight="1" x14ac:dyDescent="0.25">
      <c r="A2798" s="4"/>
      <c r="B2798" s="4"/>
      <c r="C2798" s="4"/>
      <c r="D2798" s="4"/>
      <c r="E2798" s="11"/>
      <c r="F2798" s="11"/>
      <c r="G2798" s="18"/>
      <c r="H2798" s="17">
        <f t="shared" si="43"/>
        <v>0</v>
      </c>
    </row>
    <row r="2799" spans="1:8" s="5" customFormat="1" ht="15" customHeight="1" x14ac:dyDescent="0.25">
      <c r="A2799" s="4"/>
      <c r="B2799" s="4"/>
      <c r="C2799" s="4"/>
      <c r="D2799" s="4"/>
      <c r="E2799" s="11"/>
      <c r="F2799" s="11"/>
      <c r="G2799" s="18"/>
      <c r="H2799" s="17">
        <f t="shared" si="43"/>
        <v>0</v>
      </c>
    </row>
    <row r="2800" spans="1:8" s="5" customFormat="1" ht="15" customHeight="1" x14ac:dyDescent="0.25">
      <c r="A2800" s="4"/>
      <c r="B2800" s="4"/>
      <c r="C2800" s="4"/>
      <c r="D2800" s="4"/>
      <c r="E2800" s="11"/>
      <c r="F2800" s="11"/>
      <c r="G2800" s="18"/>
      <c r="H2800" s="17">
        <f t="shared" si="43"/>
        <v>0</v>
      </c>
    </row>
    <row r="2801" spans="1:8" s="5" customFormat="1" ht="15" customHeight="1" x14ac:dyDescent="0.25">
      <c r="A2801" s="4"/>
      <c r="B2801" s="4"/>
      <c r="C2801" s="4"/>
      <c r="D2801" s="4"/>
      <c r="E2801" s="11"/>
      <c r="F2801" s="11"/>
      <c r="G2801" s="18"/>
      <c r="H2801" s="17">
        <f t="shared" si="43"/>
        <v>0</v>
      </c>
    </row>
    <row r="2802" spans="1:8" s="5" customFormat="1" ht="15" customHeight="1" x14ac:dyDescent="0.25">
      <c r="A2802" s="4"/>
      <c r="B2802" s="4"/>
      <c r="C2802" s="4"/>
      <c r="D2802" s="4"/>
      <c r="E2802" s="11"/>
      <c r="F2802" s="11"/>
      <c r="G2802" s="18"/>
      <c r="H2802" s="17">
        <f t="shared" si="43"/>
        <v>0</v>
      </c>
    </row>
    <row r="2803" spans="1:8" s="5" customFormat="1" ht="15" customHeight="1" x14ac:dyDescent="0.25">
      <c r="A2803" s="4"/>
      <c r="B2803" s="4"/>
      <c r="C2803" s="4"/>
      <c r="D2803" s="4"/>
      <c r="E2803" s="11"/>
      <c r="F2803" s="11"/>
      <c r="G2803" s="18"/>
      <c r="H2803" s="17">
        <f t="shared" si="43"/>
        <v>0</v>
      </c>
    </row>
    <row r="2804" spans="1:8" s="5" customFormat="1" ht="15" customHeight="1" x14ac:dyDescent="0.25">
      <c r="A2804" s="4"/>
      <c r="B2804" s="4"/>
      <c r="C2804" s="4"/>
      <c r="D2804" s="4"/>
      <c r="E2804" s="11"/>
      <c r="F2804" s="11"/>
      <c r="G2804" s="18"/>
      <c r="H2804" s="17">
        <f t="shared" si="43"/>
        <v>0</v>
      </c>
    </row>
    <row r="2805" spans="1:8" s="5" customFormat="1" ht="15" customHeight="1" x14ac:dyDescent="0.25">
      <c r="A2805" s="4"/>
      <c r="B2805" s="4"/>
      <c r="C2805" s="4"/>
      <c r="D2805" s="4"/>
      <c r="E2805" s="11"/>
      <c r="F2805" s="11"/>
      <c r="G2805" s="18"/>
      <c r="H2805" s="17">
        <f t="shared" si="43"/>
        <v>0</v>
      </c>
    </row>
    <row r="2806" spans="1:8" s="5" customFormat="1" ht="15" customHeight="1" x14ac:dyDescent="0.25">
      <c r="A2806" s="4"/>
      <c r="B2806" s="4"/>
      <c r="C2806" s="4"/>
      <c r="D2806" s="4"/>
      <c r="E2806" s="11"/>
      <c r="F2806" s="11"/>
      <c r="G2806" s="18"/>
      <c r="H2806" s="17">
        <f t="shared" si="43"/>
        <v>0</v>
      </c>
    </row>
    <row r="2807" spans="1:8" s="5" customFormat="1" ht="15" customHeight="1" x14ac:dyDescent="0.25">
      <c r="A2807" s="4"/>
      <c r="B2807" s="4"/>
      <c r="C2807" s="4"/>
      <c r="D2807" s="4"/>
      <c r="E2807" s="11"/>
      <c r="F2807" s="11"/>
      <c r="G2807" s="18"/>
      <c r="H2807" s="17">
        <f t="shared" si="43"/>
        <v>0</v>
      </c>
    </row>
    <row r="2808" spans="1:8" s="5" customFormat="1" ht="15" customHeight="1" x14ac:dyDescent="0.25">
      <c r="A2808" s="4"/>
      <c r="B2808" s="4"/>
      <c r="C2808" s="4"/>
      <c r="D2808" s="4"/>
      <c r="E2808" s="11"/>
      <c r="F2808" s="11"/>
      <c r="G2808" s="18"/>
      <c r="H2808" s="17">
        <f t="shared" si="43"/>
        <v>0</v>
      </c>
    </row>
    <row r="2809" spans="1:8" s="5" customFormat="1" ht="15" customHeight="1" x14ac:dyDescent="0.25">
      <c r="A2809" s="4"/>
      <c r="B2809" s="4"/>
      <c r="C2809" s="4"/>
      <c r="D2809" s="4"/>
      <c r="E2809" s="11"/>
      <c r="F2809" s="11"/>
      <c r="G2809" s="18"/>
      <c r="H2809" s="17">
        <f t="shared" si="43"/>
        <v>0</v>
      </c>
    </row>
    <row r="2810" spans="1:8" s="5" customFormat="1" ht="15" customHeight="1" x14ac:dyDescent="0.25">
      <c r="A2810" s="4"/>
      <c r="B2810" s="4"/>
      <c r="C2810" s="4"/>
      <c r="D2810" s="4"/>
      <c r="E2810" s="11"/>
      <c r="F2810" s="11"/>
      <c r="G2810" s="18"/>
      <c r="H2810" s="17">
        <f t="shared" si="43"/>
        <v>0</v>
      </c>
    </row>
    <row r="2811" spans="1:8" s="5" customFormat="1" ht="15" customHeight="1" x14ac:dyDescent="0.25">
      <c r="A2811" s="4"/>
      <c r="B2811" s="4"/>
      <c r="C2811" s="4"/>
      <c r="D2811" s="4"/>
      <c r="E2811" s="11"/>
      <c r="F2811" s="11"/>
      <c r="G2811" s="18"/>
      <c r="H2811" s="17">
        <f t="shared" si="43"/>
        <v>0</v>
      </c>
    </row>
    <row r="2812" spans="1:8" s="5" customFormat="1" ht="15" customHeight="1" x14ac:dyDescent="0.25">
      <c r="A2812" s="4"/>
      <c r="B2812" s="4"/>
      <c r="C2812" s="4"/>
      <c r="D2812" s="4"/>
      <c r="E2812" s="11"/>
      <c r="F2812" s="11"/>
      <c r="G2812" s="18"/>
      <c r="H2812" s="17">
        <f t="shared" si="43"/>
        <v>0</v>
      </c>
    </row>
    <row r="2813" spans="1:8" s="5" customFormat="1" ht="15" customHeight="1" x14ac:dyDescent="0.25">
      <c r="A2813" s="4"/>
      <c r="B2813" s="4"/>
      <c r="C2813" s="4"/>
      <c r="D2813" s="4"/>
      <c r="E2813" s="11"/>
      <c r="F2813" s="11"/>
      <c r="G2813" s="18"/>
      <c r="H2813" s="17">
        <f t="shared" si="43"/>
        <v>0</v>
      </c>
    </row>
    <row r="2814" spans="1:8" s="5" customFormat="1" ht="15" customHeight="1" x14ac:dyDescent="0.25">
      <c r="A2814" s="4"/>
      <c r="B2814" s="4"/>
      <c r="C2814" s="4"/>
      <c r="D2814" s="4"/>
      <c r="E2814" s="11"/>
      <c r="F2814" s="11"/>
      <c r="G2814" s="18"/>
      <c r="H2814" s="17">
        <f t="shared" si="43"/>
        <v>0</v>
      </c>
    </row>
    <row r="2815" spans="1:8" s="5" customFormat="1" ht="15" customHeight="1" x14ac:dyDescent="0.25">
      <c r="A2815" s="4"/>
      <c r="B2815" s="4"/>
      <c r="C2815" s="4"/>
      <c r="D2815" s="4"/>
      <c r="E2815" s="11"/>
      <c r="F2815" s="11"/>
      <c r="G2815" s="18"/>
      <c r="H2815" s="17">
        <f t="shared" si="43"/>
        <v>0</v>
      </c>
    </row>
    <row r="2816" spans="1:8" s="5" customFormat="1" ht="15" customHeight="1" x14ac:dyDescent="0.25">
      <c r="A2816" s="4"/>
      <c r="B2816" s="4"/>
      <c r="C2816" s="4"/>
      <c r="D2816" s="4"/>
      <c r="E2816" s="11"/>
      <c r="F2816" s="11"/>
      <c r="G2816" s="18"/>
      <c r="H2816" s="17">
        <f t="shared" si="43"/>
        <v>0</v>
      </c>
    </row>
    <row r="2817" spans="1:8" s="5" customFormat="1" ht="15" customHeight="1" x14ac:dyDescent="0.25">
      <c r="A2817" s="4"/>
      <c r="B2817" s="4"/>
      <c r="C2817" s="4"/>
      <c r="D2817" s="4"/>
      <c r="E2817" s="11"/>
      <c r="F2817" s="11"/>
      <c r="G2817" s="18"/>
      <c r="H2817" s="17">
        <f t="shared" si="43"/>
        <v>0</v>
      </c>
    </row>
    <row r="2818" spans="1:8" s="5" customFormat="1" ht="15" customHeight="1" x14ac:dyDescent="0.25">
      <c r="A2818" s="4"/>
      <c r="B2818" s="4"/>
      <c r="C2818" s="4"/>
      <c r="D2818" s="4"/>
      <c r="E2818" s="11"/>
      <c r="F2818" s="11"/>
      <c r="G2818" s="18"/>
      <c r="H2818" s="17">
        <f t="shared" si="43"/>
        <v>0</v>
      </c>
    </row>
    <row r="2819" spans="1:8" s="5" customFormat="1" ht="15" customHeight="1" x14ac:dyDescent="0.25">
      <c r="A2819" s="4"/>
      <c r="B2819" s="4"/>
      <c r="C2819" s="4"/>
      <c r="D2819" s="4"/>
      <c r="E2819" s="11"/>
      <c r="F2819" s="11"/>
      <c r="G2819" s="18"/>
      <c r="H2819" s="17">
        <f t="shared" si="43"/>
        <v>0</v>
      </c>
    </row>
    <row r="2820" spans="1:8" s="5" customFormat="1" ht="15" customHeight="1" x14ac:dyDescent="0.25">
      <c r="A2820" s="4"/>
      <c r="B2820" s="4"/>
      <c r="C2820" s="4"/>
      <c r="D2820" s="4"/>
      <c r="E2820" s="11"/>
      <c r="F2820" s="11"/>
      <c r="G2820" s="18"/>
      <c r="H2820" s="17">
        <f t="shared" si="43"/>
        <v>0</v>
      </c>
    </row>
    <row r="2821" spans="1:8" s="5" customFormat="1" ht="15" customHeight="1" x14ac:dyDescent="0.25">
      <c r="A2821" s="4"/>
      <c r="B2821" s="4"/>
      <c r="C2821" s="4"/>
      <c r="D2821" s="4"/>
      <c r="E2821" s="11"/>
      <c r="F2821" s="11"/>
      <c r="G2821" s="18"/>
      <c r="H2821" s="17">
        <f t="shared" si="43"/>
        <v>0</v>
      </c>
    </row>
    <row r="2822" spans="1:8" s="5" customFormat="1" ht="15" customHeight="1" x14ac:dyDescent="0.25">
      <c r="A2822" s="4"/>
      <c r="B2822" s="4"/>
      <c r="C2822" s="4"/>
      <c r="D2822" s="4"/>
      <c r="E2822" s="11"/>
      <c r="F2822" s="11"/>
      <c r="G2822" s="18"/>
      <c r="H2822" s="17">
        <f t="shared" ref="H2822:H2885" si="44">E2822*G2822</f>
        <v>0</v>
      </c>
    </row>
    <row r="2823" spans="1:8" s="5" customFormat="1" ht="15" customHeight="1" x14ac:dyDescent="0.25">
      <c r="A2823" s="4"/>
      <c r="B2823" s="4"/>
      <c r="C2823" s="4"/>
      <c r="D2823" s="4"/>
      <c r="E2823" s="11"/>
      <c r="F2823" s="11"/>
      <c r="G2823" s="18"/>
      <c r="H2823" s="17">
        <f t="shared" si="44"/>
        <v>0</v>
      </c>
    </row>
    <row r="2824" spans="1:8" s="5" customFormat="1" ht="15" customHeight="1" x14ac:dyDescent="0.25">
      <c r="A2824" s="4"/>
      <c r="B2824" s="4"/>
      <c r="C2824" s="4"/>
      <c r="D2824" s="4"/>
      <c r="E2824" s="11"/>
      <c r="F2824" s="11"/>
      <c r="G2824" s="18"/>
      <c r="H2824" s="17">
        <f t="shared" si="44"/>
        <v>0</v>
      </c>
    </row>
    <row r="2825" spans="1:8" s="5" customFormat="1" ht="15" customHeight="1" x14ac:dyDescent="0.25">
      <c r="A2825" s="4"/>
      <c r="B2825" s="4"/>
      <c r="C2825" s="4"/>
      <c r="D2825" s="4"/>
      <c r="E2825" s="11"/>
      <c r="F2825" s="11"/>
      <c r="G2825" s="18"/>
      <c r="H2825" s="17">
        <f t="shared" si="44"/>
        <v>0</v>
      </c>
    </row>
    <row r="2826" spans="1:8" s="5" customFormat="1" ht="15" customHeight="1" x14ac:dyDescent="0.25">
      <c r="A2826" s="4"/>
      <c r="B2826" s="4"/>
      <c r="C2826" s="4"/>
      <c r="D2826" s="4"/>
      <c r="E2826" s="11"/>
      <c r="F2826" s="11"/>
      <c r="G2826" s="18"/>
      <c r="H2826" s="17">
        <f t="shared" si="44"/>
        <v>0</v>
      </c>
    </row>
    <row r="2827" spans="1:8" s="5" customFormat="1" ht="15" customHeight="1" x14ac:dyDescent="0.25">
      <c r="A2827" s="4"/>
      <c r="B2827" s="4"/>
      <c r="C2827" s="4"/>
      <c r="D2827" s="4"/>
      <c r="E2827" s="11"/>
      <c r="F2827" s="11"/>
      <c r="G2827" s="18"/>
      <c r="H2827" s="17">
        <f t="shared" si="44"/>
        <v>0</v>
      </c>
    </row>
    <row r="2828" spans="1:8" s="5" customFormat="1" ht="15" customHeight="1" x14ac:dyDescent="0.25">
      <c r="A2828" s="4"/>
      <c r="B2828" s="4"/>
      <c r="C2828" s="4"/>
      <c r="D2828" s="4"/>
      <c r="E2828" s="11"/>
      <c r="F2828" s="11"/>
      <c r="G2828" s="18"/>
      <c r="H2828" s="17">
        <f t="shared" si="44"/>
        <v>0</v>
      </c>
    </row>
    <row r="2829" spans="1:8" s="5" customFormat="1" ht="15" customHeight="1" x14ac:dyDescent="0.25">
      <c r="A2829" s="4"/>
      <c r="B2829" s="4"/>
      <c r="C2829" s="4"/>
      <c r="D2829" s="4"/>
      <c r="E2829" s="11"/>
      <c r="F2829" s="11"/>
      <c r="G2829" s="18"/>
      <c r="H2829" s="17">
        <f t="shared" si="44"/>
        <v>0</v>
      </c>
    </row>
    <row r="2830" spans="1:8" s="5" customFormat="1" ht="15" customHeight="1" x14ac:dyDescent="0.25">
      <c r="A2830" s="4"/>
      <c r="B2830" s="4"/>
      <c r="C2830" s="4"/>
      <c r="D2830" s="4"/>
      <c r="E2830" s="11"/>
      <c r="F2830" s="11"/>
      <c r="G2830" s="18"/>
      <c r="H2830" s="17">
        <f t="shared" si="44"/>
        <v>0</v>
      </c>
    </row>
    <row r="2831" spans="1:8" s="5" customFormat="1" ht="15" customHeight="1" x14ac:dyDescent="0.25">
      <c r="A2831" s="4"/>
      <c r="B2831" s="4"/>
      <c r="C2831" s="4"/>
      <c r="D2831" s="4"/>
      <c r="E2831" s="11"/>
      <c r="F2831" s="11"/>
      <c r="G2831" s="18"/>
      <c r="H2831" s="17">
        <f t="shared" si="44"/>
        <v>0</v>
      </c>
    </row>
    <row r="2832" spans="1:8" s="5" customFormat="1" ht="15" customHeight="1" x14ac:dyDescent="0.25">
      <c r="A2832" s="4"/>
      <c r="B2832" s="4"/>
      <c r="C2832" s="4"/>
      <c r="D2832" s="4"/>
      <c r="E2832" s="11"/>
      <c r="F2832" s="11"/>
      <c r="G2832" s="18"/>
      <c r="H2832" s="17">
        <f t="shared" si="44"/>
        <v>0</v>
      </c>
    </row>
    <row r="2833" spans="1:8" s="5" customFormat="1" ht="15" customHeight="1" x14ac:dyDescent="0.25">
      <c r="A2833" s="4"/>
      <c r="B2833" s="4"/>
      <c r="C2833" s="4"/>
      <c r="D2833" s="4"/>
      <c r="E2833" s="11"/>
      <c r="F2833" s="11"/>
      <c r="G2833" s="18"/>
      <c r="H2833" s="17">
        <f t="shared" si="44"/>
        <v>0</v>
      </c>
    </row>
    <row r="2834" spans="1:8" s="5" customFormat="1" ht="15" customHeight="1" x14ac:dyDescent="0.25">
      <c r="A2834" s="4"/>
      <c r="B2834" s="4"/>
      <c r="C2834" s="4"/>
      <c r="D2834" s="4"/>
      <c r="E2834" s="11"/>
      <c r="F2834" s="11"/>
      <c r="G2834" s="18"/>
      <c r="H2834" s="17">
        <f t="shared" si="44"/>
        <v>0</v>
      </c>
    </row>
    <row r="2835" spans="1:8" s="5" customFormat="1" ht="15" customHeight="1" x14ac:dyDescent="0.25">
      <c r="A2835" s="4"/>
      <c r="B2835" s="4"/>
      <c r="C2835" s="4"/>
      <c r="D2835" s="4"/>
      <c r="E2835" s="11"/>
      <c r="F2835" s="11"/>
      <c r="G2835" s="18"/>
      <c r="H2835" s="17">
        <f t="shared" si="44"/>
        <v>0</v>
      </c>
    </row>
    <row r="2836" spans="1:8" s="5" customFormat="1" ht="15" customHeight="1" x14ac:dyDescent="0.25">
      <c r="A2836" s="4"/>
      <c r="B2836" s="4"/>
      <c r="C2836" s="4"/>
      <c r="D2836" s="4"/>
      <c r="E2836" s="11"/>
      <c r="F2836" s="11"/>
      <c r="G2836" s="18"/>
      <c r="H2836" s="17">
        <f t="shared" si="44"/>
        <v>0</v>
      </c>
    </row>
    <row r="2837" spans="1:8" s="5" customFormat="1" ht="15" customHeight="1" x14ac:dyDescent="0.25">
      <c r="A2837" s="4"/>
      <c r="B2837" s="4"/>
      <c r="C2837" s="4"/>
      <c r="D2837" s="4"/>
      <c r="E2837" s="11"/>
      <c r="F2837" s="11"/>
      <c r="G2837" s="18"/>
      <c r="H2837" s="17">
        <f t="shared" si="44"/>
        <v>0</v>
      </c>
    </row>
    <row r="2838" spans="1:8" s="5" customFormat="1" ht="15" customHeight="1" x14ac:dyDescent="0.25">
      <c r="A2838" s="4"/>
      <c r="B2838" s="4"/>
      <c r="C2838" s="4"/>
      <c r="D2838" s="4"/>
      <c r="E2838" s="11"/>
      <c r="F2838" s="11"/>
      <c r="G2838" s="18"/>
      <c r="H2838" s="17">
        <f t="shared" si="44"/>
        <v>0</v>
      </c>
    </row>
    <row r="2839" spans="1:8" s="5" customFormat="1" ht="15" customHeight="1" x14ac:dyDescent="0.25">
      <c r="A2839" s="4"/>
      <c r="B2839" s="4"/>
      <c r="C2839" s="4"/>
      <c r="D2839" s="4"/>
      <c r="E2839" s="11"/>
      <c r="F2839" s="11"/>
      <c r="G2839" s="18"/>
      <c r="H2839" s="17">
        <f t="shared" si="44"/>
        <v>0</v>
      </c>
    </row>
    <row r="2840" spans="1:8" s="5" customFormat="1" ht="15" customHeight="1" x14ac:dyDescent="0.25">
      <c r="A2840" s="4"/>
      <c r="B2840" s="4"/>
      <c r="C2840" s="4"/>
      <c r="D2840" s="4"/>
      <c r="E2840" s="11"/>
      <c r="F2840" s="11"/>
      <c r="G2840" s="18"/>
      <c r="H2840" s="17">
        <f t="shared" si="44"/>
        <v>0</v>
      </c>
    </row>
    <row r="2841" spans="1:8" s="5" customFormat="1" ht="15" customHeight="1" x14ac:dyDescent="0.25">
      <c r="A2841" s="4"/>
      <c r="B2841" s="4"/>
      <c r="C2841" s="4"/>
      <c r="D2841" s="4"/>
      <c r="E2841" s="11"/>
      <c r="F2841" s="11"/>
      <c r="G2841" s="18"/>
      <c r="H2841" s="17">
        <f t="shared" si="44"/>
        <v>0</v>
      </c>
    </row>
    <row r="2842" spans="1:8" s="5" customFormat="1" ht="15" customHeight="1" x14ac:dyDescent="0.25">
      <c r="A2842" s="4"/>
      <c r="B2842" s="4"/>
      <c r="C2842" s="4"/>
      <c r="D2842" s="4"/>
      <c r="E2842" s="11"/>
      <c r="F2842" s="11"/>
      <c r="G2842" s="18"/>
      <c r="H2842" s="17">
        <f t="shared" si="44"/>
        <v>0</v>
      </c>
    </row>
    <row r="2843" spans="1:8" s="5" customFormat="1" ht="15" customHeight="1" x14ac:dyDescent="0.25">
      <c r="A2843" s="4"/>
      <c r="B2843" s="4"/>
      <c r="C2843" s="4"/>
      <c r="D2843" s="4"/>
      <c r="E2843" s="11"/>
      <c r="F2843" s="11"/>
      <c r="G2843" s="18"/>
      <c r="H2843" s="17">
        <f t="shared" si="44"/>
        <v>0</v>
      </c>
    </row>
    <row r="2844" spans="1:8" s="5" customFormat="1" ht="15" customHeight="1" x14ac:dyDescent="0.25">
      <c r="A2844" s="4"/>
      <c r="B2844" s="4"/>
      <c r="C2844" s="4"/>
      <c r="D2844" s="4"/>
      <c r="E2844" s="11"/>
      <c r="F2844" s="11"/>
      <c r="G2844" s="18"/>
      <c r="H2844" s="17">
        <f t="shared" si="44"/>
        <v>0</v>
      </c>
    </row>
    <row r="2845" spans="1:8" s="5" customFormat="1" ht="15" customHeight="1" x14ac:dyDescent="0.25">
      <c r="A2845" s="4"/>
      <c r="B2845" s="4"/>
      <c r="C2845" s="4"/>
      <c r="D2845" s="4"/>
      <c r="E2845" s="11"/>
      <c r="F2845" s="11"/>
      <c r="G2845" s="18"/>
      <c r="H2845" s="17">
        <f t="shared" si="44"/>
        <v>0</v>
      </c>
    </row>
    <row r="2846" spans="1:8" s="5" customFormat="1" ht="15" customHeight="1" x14ac:dyDescent="0.25">
      <c r="A2846" s="4"/>
      <c r="B2846" s="4"/>
      <c r="C2846" s="4"/>
      <c r="D2846" s="4"/>
      <c r="E2846" s="11"/>
      <c r="F2846" s="11"/>
      <c r="G2846" s="18"/>
      <c r="H2846" s="17">
        <f t="shared" si="44"/>
        <v>0</v>
      </c>
    </row>
    <row r="2847" spans="1:8" s="5" customFormat="1" ht="15" customHeight="1" x14ac:dyDescent="0.25">
      <c r="A2847" s="4"/>
      <c r="B2847" s="4"/>
      <c r="C2847" s="4"/>
      <c r="D2847" s="4"/>
      <c r="E2847" s="11"/>
      <c r="F2847" s="11"/>
      <c r="G2847" s="18"/>
      <c r="H2847" s="17">
        <f t="shared" si="44"/>
        <v>0</v>
      </c>
    </row>
    <row r="2848" spans="1:8" s="5" customFormat="1" ht="15" customHeight="1" x14ac:dyDescent="0.25">
      <c r="A2848" s="4"/>
      <c r="B2848" s="4"/>
      <c r="C2848" s="4"/>
      <c r="D2848" s="4"/>
      <c r="E2848" s="11"/>
      <c r="F2848" s="11"/>
      <c r="G2848" s="18"/>
      <c r="H2848" s="17">
        <f t="shared" si="44"/>
        <v>0</v>
      </c>
    </row>
    <row r="2849" spans="1:8" s="5" customFormat="1" ht="15" customHeight="1" x14ac:dyDescent="0.25">
      <c r="A2849" s="4"/>
      <c r="B2849" s="4"/>
      <c r="C2849" s="4"/>
      <c r="D2849" s="4"/>
      <c r="E2849" s="11"/>
      <c r="F2849" s="11"/>
      <c r="G2849" s="18"/>
      <c r="H2849" s="17">
        <f t="shared" si="44"/>
        <v>0</v>
      </c>
    </row>
    <row r="2850" spans="1:8" s="5" customFormat="1" ht="15" customHeight="1" x14ac:dyDescent="0.25">
      <c r="A2850" s="4"/>
      <c r="B2850" s="4"/>
      <c r="C2850" s="4"/>
      <c r="D2850" s="4"/>
      <c r="E2850" s="11"/>
      <c r="F2850" s="11"/>
      <c r="G2850" s="18"/>
      <c r="H2850" s="17">
        <f t="shared" si="44"/>
        <v>0</v>
      </c>
    </row>
    <row r="2851" spans="1:8" s="5" customFormat="1" ht="15" customHeight="1" x14ac:dyDescent="0.25">
      <c r="A2851" s="4"/>
      <c r="B2851" s="4"/>
      <c r="C2851" s="4"/>
      <c r="D2851" s="4"/>
      <c r="E2851" s="11"/>
      <c r="F2851" s="11"/>
      <c r="G2851" s="18"/>
      <c r="H2851" s="17">
        <f t="shared" si="44"/>
        <v>0</v>
      </c>
    </row>
    <row r="2852" spans="1:8" s="5" customFormat="1" ht="15" customHeight="1" x14ac:dyDescent="0.25">
      <c r="A2852" s="4"/>
      <c r="B2852" s="4"/>
      <c r="C2852" s="4"/>
      <c r="D2852" s="4"/>
      <c r="E2852" s="11"/>
      <c r="F2852" s="11"/>
      <c r="G2852" s="18"/>
      <c r="H2852" s="17">
        <f t="shared" si="44"/>
        <v>0</v>
      </c>
    </row>
    <row r="2853" spans="1:8" s="5" customFormat="1" ht="15" customHeight="1" x14ac:dyDescent="0.25">
      <c r="A2853" s="4"/>
      <c r="B2853" s="4"/>
      <c r="C2853" s="4"/>
      <c r="D2853" s="4"/>
      <c r="E2853" s="11"/>
      <c r="F2853" s="11"/>
      <c r="G2853" s="18"/>
      <c r="H2853" s="17">
        <f t="shared" si="44"/>
        <v>0</v>
      </c>
    </row>
    <row r="2854" spans="1:8" s="5" customFormat="1" ht="15" customHeight="1" x14ac:dyDescent="0.25">
      <c r="A2854" s="4"/>
      <c r="B2854" s="4"/>
      <c r="C2854" s="4"/>
      <c r="D2854" s="4"/>
      <c r="E2854" s="11"/>
      <c r="F2854" s="11"/>
      <c r="G2854" s="18"/>
      <c r="H2854" s="17">
        <f t="shared" si="44"/>
        <v>0</v>
      </c>
    </row>
    <row r="2855" spans="1:8" s="5" customFormat="1" ht="15" customHeight="1" x14ac:dyDescent="0.25">
      <c r="A2855" s="4"/>
      <c r="B2855" s="4"/>
      <c r="C2855" s="4"/>
      <c r="D2855" s="4"/>
      <c r="E2855" s="11"/>
      <c r="F2855" s="11"/>
      <c r="G2855" s="18"/>
      <c r="H2855" s="17">
        <f t="shared" si="44"/>
        <v>0</v>
      </c>
    </row>
    <row r="2856" spans="1:8" s="5" customFormat="1" ht="15" customHeight="1" x14ac:dyDescent="0.25">
      <c r="A2856" s="4"/>
      <c r="B2856" s="4"/>
      <c r="C2856" s="4"/>
      <c r="D2856" s="4"/>
      <c r="E2856" s="11"/>
      <c r="F2856" s="11"/>
      <c r="G2856" s="18"/>
      <c r="H2856" s="17">
        <f t="shared" si="44"/>
        <v>0</v>
      </c>
    </row>
    <row r="2857" spans="1:8" s="5" customFormat="1" ht="15" customHeight="1" x14ac:dyDescent="0.25">
      <c r="A2857" s="4"/>
      <c r="B2857" s="4"/>
      <c r="C2857" s="4"/>
      <c r="D2857" s="4"/>
      <c r="E2857" s="11"/>
      <c r="F2857" s="11"/>
      <c r="G2857" s="18"/>
      <c r="H2857" s="17">
        <f t="shared" si="44"/>
        <v>0</v>
      </c>
    </row>
    <row r="2858" spans="1:8" s="5" customFormat="1" ht="15" customHeight="1" x14ac:dyDescent="0.25">
      <c r="A2858" s="4"/>
      <c r="B2858" s="4"/>
      <c r="C2858" s="4"/>
      <c r="D2858" s="4"/>
      <c r="E2858" s="11"/>
      <c r="F2858" s="11"/>
      <c r="G2858" s="18"/>
      <c r="H2858" s="17">
        <f t="shared" si="44"/>
        <v>0</v>
      </c>
    </row>
    <row r="2859" spans="1:8" s="5" customFormat="1" ht="15" customHeight="1" x14ac:dyDescent="0.25">
      <c r="A2859" s="4"/>
      <c r="B2859" s="4"/>
      <c r="C2859" s="4"/>
      <c r="D2859" s="4"/>
      <c r="E2859" s="11"/>
      <c r="F2859" s="11"/>
      <c r="G2859" s="18"/>
      <c r="H2859" s="17">
        <f t="shared" si="44"/>
        <v>0</v>
      </c>
    </row>
    <row r="2860" spans="1:8" s="5" customFormat="1" ht="15" customHeight="1" x14ac:dyDescent="0.25">
      <c r="A2860" s="4"/>
      <c r="B2860" s="4"/>
      <c r="C2860" s="4"/>
      <c r="D2860" s="4"/>
      <c r="E2860" s="11"/>
      <c r="F2860" s="11"/>
      <c r="G2860" s="18"/>
      <c r="H2860" s="17">
        <f t="shared" si="44"/>
        <v>0</v>
      </c>
    </row>
    <row r="2861" spans="1:8" s="5" customFormat="1" ht="15" customHeight="1" x14ac:dyDescent="0.25">
      <c r="A2861" s="4"/>
      <c r="B2861" s="4"/>
      <c r="C2861" s="4"/>
      <c r="D2861" s="4"/>
      <c r="E2861" s="11"/>
      <c r="F2861" s="11"/>
      <c r="G2861" s="18"/>
      <c r="H2861" s="17">
        <f t="shared" si="44"/>
        <v>0</v>
      </c>
    </row>
    <row r="2862" spans="1:8" s="5" customFormat="1" ht="15" customHeight="1" x14ac:dyDescent="0.25">
      <c r="A2862" s="4"/>
      <c r="B2862" s="4"/>
      <c r="C2862" s="4"/>
      <c r="D2862" s="4"/>
      <c r="E2862" s="11"/>
      <c r="F2862" s="11"/>
      <c r="G2862" s="18"/>
      <c r="H2862" s="17">
        <f t="shared" si="44"/>
        <v>0</v>
      </c>
    </row>
    <row r="2863" spans="1:8" s="5" customFormat="1" ht="15" customHeight="1" x14ac:dyDescent="0.25">
      <c r="A2863" s="4"/>
      <c r="B2863" s="4"/>
      <c r="C2863" s="4"/>
      <c r="D2863" s="4"/>
      <c r="E2863" s="11"/>
      <c r="F2863" s="11"/>
      <c r="G2863" s="18"/>
      <c r="H2863" s="17">
        <f t="shared" si="44"/>
        <v>0</v>
      </c>
    </row>
    <row r="2864" spans="1:8" s="5" customFormat="1" ht="15" customHeight="1" x14ac:dyDescent="0.25">
      <c r="A2864" s="4"/>
      <c r="B2864" s="4"/>
      <c r="C2864" s="4"/>
      <c r="D2864" s="4"/>
      <c r="E2864" s="11"/>
      <c r="F2864" s="11"/>
      <c r="G2864" s="18"/>
      <c r="H2864" s="17">
        <f t="shared" si="44"/>
        <v>0</v>
      </c>
    </row>
    <row r="2865" spans="1:8" s="5" customFormat="1" ht="15" customHeight="1" x14ac:dyDescent="0.25">
      <c r="A2865" s="4"/>
      <c r="B2865" s="4"/>
      <c r="C2865" s="4"/>
      <c r="D2865" s="4"/>
      <c r="E2865" s="11"/>
      <c r="F2865" s="11"/>
      <c r="G2865" s="18"/>
      <c r="H2865" s="17">
        <f t="shared" si="44"/>
        <v>0</v>
      </c>
    </row>
    <row r="2866" spans="1:8" s="5" customFormat="1" ht="15" customHeight="1" x14ac:dyDescent="0.25">
      <c r="A2866" s="4"/>
      <c r="B2866" s="4"/>
      <c r="C2866" s="4"/>
      <c r="D2866" s="4"/>
      <c r="E2866" s="11"/>
      <c r="F2866" s="11"/>
      <c r="G2866" s="18"/>
      <c r="H2866" s="17">
        <f t="shared" si="44"/>
        <v>0</v>
      </c>
    </row>
    <row r="2867" spans="1:8" s="5" customFormat="1" ht="15" customHeight="1" x14ac:dyDescent="0.25">
      <c r="A2867" s="4"/>
      <c r="B2867" s="4"/>
      <c r="C2867" s="4"/>
      <c r="D2867" s="4"/>
      <c r="E2867" s="11"/>
      <c r="F2867" s="11"/>
      <c r="G2867" s="18"/>
      <c r="H2867" s="17">
        <f t="shared" si="44"/>
        <v>0</v>
      </c>
    </row>
    <row r="2868" spans="1:8" s="5" customFormat="1" ht="15" customHeight="1" x14ac:dyDescent="0.25">
      <c r="A2868" s="4"/>
      <c r="B2868" s="4"/>
      <c r="C2868" s="4"/>
      <c r="D2868" s="4"/>
      <c r="E2868" s="11"/>
      <c r="F2868" s="11"/>
      <c r="G2868" s="18"/>
      <c r="H2868" s="17">
        <f t="shared" si="44"/>
        <v>0</v>
      </c>
    </row>
    <row r="2869" spans="1:8" s="5" customFormat="1" ht="15" customHeight="1" x14ac:dyDescent="0.25">
      <c r="A2869" s="4"/>
      <c r="B2869" s="4"/>
      <c r="C2869" s="4"/>
      <c r="D2869" s="4"/>
      <c r="E2869" s="11"/>
      <c r="F2869" s="11"/>
      <c r="G2869" s="18"/>
      <c r="H2869" s="17">
        <f t="shared" si="44"/>
        <v>0</v>
      </c>
    </row>
    <row r="2870" spans="1:8" s="5" customFormat="1" ht="15" customHeight="1" x14ac:dyDescent="0.25">
      <c r="A2870" s="4"/>
      <c r="B2870" s="4"/>
      <c r="C2870" s="4"/>
      <c r="D2870" s="4"/>
      <c r="E2870" s="11"/>
      <c r="F2870" s="11"/>
      <c r="G2870" s="18"/>
      <c r="H2870" s="17">
        <f t="shared" si="44"/>
        <v>0</v>
      </c>
    </row>
    <row r="2871" spans="1:8" s="5" customFormat="1" ht="15" customHeight="1" x14ac:dyDescent="0.25">
      <c r="A2871" s="4"/>
      <c r="B2871" s="4"/>
      <c r="C2871" s="4"/>
      <c r="D2871" s="4"/>
      <c r="E2871" s="11"/>
      <c r="F2871" s="11"/>
      <c r="G2871" s="18"/>
      <c r="H2871" s="17">
        <f t="shared" si="44"/>
        <v>0</v>
      </c>
    </row>
    <row r="2872" spans="1:8" s="5" customFormat="1" ht="15" customHeight="1" x14ac:dyDescent="0.25">
      <c r="A2872" s="4"/>
      <c r="B2872" s="4"/>
      <c r="C2872" s="4"/>
      <c r="D2872" s="4"/>
      <c r="E2872" s="11"/>
      <c r="F2872" s="11"/>
      <c r="G2872" s="18"/>
      <c r="H2872" s="17">
        <f t="shared" si="44"/>
        <v>0</v>
      </c>
    </row>
    <row r="2873" spans="1:8" s="5" customFormat="1" ht="15" customHeight="1" x14ac:dyDescent="0.25">
      <c r="A2873" s="4"/>
      <c r="B2873" s="4"/>
      <c r="C2873" s="4"/>
      <c r="D2873" s="4"/>
      <c r="E2873" s="11"/>
      <c r="F2873" s="11"/>
      <c r="G2873" s="18"/>
      <c r="H2873" s="17">
        <f t="shared" si="44"/>
        <v>0</v>
      </c>
    </row>
    <row r="2874" spans="1:8" s="5" customFormat="1" ht="15" customHeight="1" x14ac:dyDescent="0.25">
      <c r="A2874" s="4"/>
      <c r="B2874" s="4"/>
      <c r="C2874" s="4"/>
      <c r="D2874" s="4"/>
      <c r="E2874" s="11"/>
      <c r="F2874" s="11"/>
      <c r="G2874" s="18"/>
      <c r="H2874" s="17">
        <f t="shared" si="44"/>
        <v>0</v>
      </c>
    </row>
    <row r="2875" spans="1:8" s="5" customFormat="1" ht="15" customHeight="1" x14ac:dyDescent="0.25">
      <c r="A2875" s="4"/>
      <c r="B2875" s="4"/>
      <c r="C2875" s="4"/>
      <c r="D2875" s="4"/>
      <c r="E2875" s="11"/>
      <c r="F2875" s="11"/>
      <c r="G2875" s="18"/>
      <c r="H2875" s="17">
        <f t="shared" si="44"/>
        <v>0</v>
      </c>
    </row>
    <row r="2876" spans="1:8" s="5" customFormat="1" ht="15" customHeight="1" x14ac:dyDescent="0.25">
      <c r="A2876" s="4"/>
      <c r="B2876" s="4"/>
      <c r="C2876" s="4"/>
      <c r="D2876" s="4"/>
      <c r="E2876" s="11"/>
      <c r="F2876" s="11"/>
      <c r="G2876" s="18"/>
      <c r="H2876" s="17">
        <f t="shared" si="44"/>
        <v>0</v>
      </c>
    </row>
    <row r="2877" spans="1:8" s="5" customFormat="1" ht="15" customHeight="1" x14ac:dyDescent="0.25">
      <c r="A2877" s="4"/>
      <c r="B2877" s="4"/>
      <c r="C2877" s="4"/>
      <c r="D2877" s="4"/>
      <c r="E2877" s="11"/>
      <c r="F2877" s="11"/>
      <c r="G2877" s="18"/>
      <c r="H2877" s="17">
        <f t="shared" si="44"/>
        <v>0</v>
      </c>
    </row>
    <row r="2878" spans="1:8" s="5" customFormat="1" ht="15" customHeight="1" x14ac:dyDescent="0.25">
      <c r="A2878" s="4"/>
      <c r="B2878" s="4"/>
      <c r="C2878" s="4"/>
      <c r="D2878" s="4"/>
      <c r="E2878" s="11"/>
      <c r="F2878" s="11"/>
      <c r="G2878" s="18"/>
      <c r="H2878" s="17">
        <f t="shared" si="44"/>
        <v>0</v>
      </c>
    </row>
    <row r="2879" spans="1:8" s="5" customFormat="1" ht="15" customHeight="1" x14ac:dyDescent="0.25">
      <c r="A2879" s="4"/>
      <c r="B2879" s="4"/>
      <c r="C2879" s="4"/>
      <c r="D2879" s="4"/>
      <c r="E2879" s="11"/>
      <c r="F2879" s="11"/>
      <c r="G2879" s="18"/>
      <c r="H2879" s="17">
        <f t="shared" si="44"/>
        <v>0</v>
      </c>
    </row>
    <row r="2880" spans="1:8" s="5" customFormat="1" ht="15" customHeight="1" x14ac:dyDescent="0.25">
      <c r="A2880" s="4"/>
      <c r="B2880" s="4"/>
      <c r="C2880" s="4"/>
      <c r="D2880" s="4"/>
      <c r="E2880" s="11"/>
      <c r="F2880" s="11"/>
      <c r="G2880" s="18"/>
      <c r="H2880" s="17">
        <f t="shared" si="44"/>
        <v>0</v>
      </c>
    </row>
    <row r="2881" spans="1:8" s="5" customFormat="1" ht="15" customHeight="1" x14ac:dyDescent="0.25">
      <c r="A2881" s="4"/>
      <c r="B2881" s="4"/>
      <c r="C2881" s="4"/>
      <c r="D2881" s="4"/>
      <c r="E2881" s="11"/>
      <c r="F2881" s="11"/>
      <c r="G2881" s="18"/>
      <c r="H2881" s="17">
        <f t="shared" si="44"/>
        <v>0</v>
      </c>
    </row>
    <row r="2882" spans="1:8" s="5" customFormat="1" ht="15" customHeight="1" x14ac:dyDescent="0.25">
      <c r="A2882" s="4"/>
      <c r="B2882" s="4"/>
      <c r="C2882" s="4"/>
      <c r="D2882" s="4"/>
      <c r="E2882" s="11"/>
      <c r="F2882" s="11"/>
      <c r="G2882" s="18"/>
      <c r="H2882" s="17">
        <f t="shared" si="44"/>
        <v>0</v>
      </c>
    </row>
    <row r="2883" spans="1:8" s="5" customFormat="1" ht="15" customHeight="1" x14ac:dyDescent="0.25">
      <c r="A2883" s="4"/>
      <c r="B2883" s="4"/>
      <c r="C2883" s="4"/>
      <c r="D2883" s="4"/>
      <c r="E2883" s="11"/>
      <c r="F2883" s="11"/>
      <c r="G2883" s="18"/>
      <c r="H2883" s="17">
        <f t="shared" si="44"/>
        <v>0</v>
      </c>
    </row>
    <row r="2884" spans="1:8" s="5" customFormat="1" ht="15" customHeight="1" x14ac:dyDescent="0.25">
      <c r="A2884" s="4"/>
      <c r="B2884" s="4"/>
      <c r="C2884" s="4"/>
      <c r="D2884" s="4"/>
      <c r="E2884" s="11"/>
      <c r="F2884" s="11"/>
      <c r="G2884" s="18"/>
      <c r="H2884" s="17">
        <f t="shared" si="44"/>
        <v>0</v>
      </c>
    </row>
    <row r="2885" spans="1:8" s="5" customFormat="1" ht="15" customHeight="1" x14ac:dyDescent="0.25">
      <c r="A2885" s="4"/>
      <c r="B2885" s="4"/>
      <c r="C2885" s="4"/>
      <c r="D2885" s="4"/>
      <c r="E2885" s="11"/>
      <c r="F2885" s="11"/>
      <c r="G2885" s="18"/>
      <c r="H2885" s="17">
        <f t="shared" si="44"/>
        <v>0</v>
      </c>
    </row>
    <row r="2886" spans="1:8" s="5" customFormat="1" ht="15" customHeight="1" x14ac:dyDescent="0.25">
      <c r="A2886" s="4"/>
      <c r="B2886" s="4"/>
      <c r="C2886" s="4"/>
      <c r="D2886" s="4"/>
      <c r="E2886" s="11"/>
      <c r="F2886" s="11"/>
      <c r="G2886" s="18"/>
      <c r="H2886" s="17">
        <f t="shared" ref="H2886:H2949" si="45">E2886*G2886</f>
        <v>0</v>
      </c>
    </row>
    <row r="2887" spans="1:8" s="5" customFormat="1" ht="15" customHeight="1" x14ac:dyDescent="0.25">
      <c r="A2887" s="4"/>
      <c r="B2887" s="4"/>
      <c r="C2887" s="4"/>
      <c r="D2887" s="4"/>
      <c r="E2887" s="11"/>
      <c r="F2887" s="11"/>
      <c r="G2887" s="18"/>
      <c r="H2887" s="17">
        <f t="shared" si="45"/>
        <v>0</v>
      </c>
    </row>
    <row r="2888" spans="1:8" s="5" customFormat="1" ht="15" customHeight="1" x14ac:dyDescent="0.25">
      <c r="A2888" s="4"/>
      <c r="B2888" s="4"/>
      <c r="C2888" s="4"/>
      <c r="D2888" s="4"/>
      <c r="E2888" s="11"/>
      <c r="F2888" s="11"/>
      <c r="G2888" s="18"/>
      <c r="H2888" s="17">
        <f t="shared" si="45"/>
        <v>0</v>
      </c>
    </row>
    <row r="2889" spans="1:8" s="5" customFormat="1" ht="15" customHeight="1" x14ac:dyDescent="0.25">
      <c r="A2889" s="4"/>
      <c r="B2889" s="4"/>
      <c r="C2889" s="4"/>
      <c r="D2889" s="4"/>
      <c r="E2889" s="11"/>
      <c r="F2889" s="11"/>
      <c r="G2889" s="18"/>
      <c r="H2889" s="17">
        <f t="shared" si="45"/>
        <v>0</v>
      </c>
    </row>
    <row r="2890" spans="1:8" s="5" customFormat="1" ht="15" customHeight="1" x14ac:dyDescent="0.25">
      <c r="A2890" s="4"/>
      <c r="B2890" s="4"/>
      <c r="C2890" s="4"/>
      <c r="D2890" s="4"/>
      <c r="E2890" s="11"/>
      <c r="F2890" s="11"/>
      <c r="G2890" s="18"/>
      <c r="H2890" s="17">
        <f t="shared" si="45"/>
        <v>0</v>
      </c>
    </row>
    <row r="2891" spans="1:8" s="5" customFormat="1" ht="15" customHeight="1" x14ac:dyDescent="0.25">
      <c r="A2891" s="4"/>
      <c r="B2891" s="4"/>
      <c r="C2891" s="4"/>
      <c r="D2891" s="4"/>
      <c r="E2891" s="11"/>
      <c r="F2891" s="11"/>
      <c r="G2891" s="18"/>
      <c r="H2891" s="17">
        <f t="shared" si="45"/>
        <v>0</v>
      </c>
    </row>
    <row r="2892" spans="1:8" s="5" customFormat="1" ht="15" customHeight="1" x14ac:dyDescent="0.25">
      <c r="A2892" s="4"/>
      <c r="B2892" s="4"/>
      <c r="C2892" s="4"/>
      <c r="D2892" s="4"/>
      <c r="E2892" s="11"/>
      <c r="F2892" s="11"/>
      <c r="G2892" s="18"/>
      <c r="H2892" s="17">
        <f t="shared" si="45"/>
        <v>0</v>
      </c>
    </row>
    <row r="2893" spans="1:8" s="5" customFormat="1" ht="15" customHeight="1" x14ac:dyDescent="0.25">
      <c r="A2893" s="4"/>
      <c r="B2893" s="4"/>
      <c r="C2893" s="4"/>
      <c r="D2893" s="4"/>
      <c r="E2893" s="11"/>
      <c r="F2893" s="11"/>
      <c r="G2893" s="18"/>
      <c r="H2893" s="17">
        <f t="shared" si="45"/>
        <v>0</v>
      </c>
    </row>
    <row r="2894" spans="1:8" s="5" customFormat="1" ht="15" customHeight="1" x14ac:dyDescent="0.25">
      <c r="A2894" s="4"/>
      <c r="B2894" s="4"/>
      <c r="C2894" s="4"/>
      <c r="D2894" s="4"/>
      <c r="E2894" s="11"/>
      <c r="F2894" s="11"/>
      <c r="G2894" s="18"/>
      <c r="H2894" s="17">
        <f t="shared" si="45"/>
        <v>0</v>
      </c>
    </row>
    <row r="2895" spans="1:8" s="5" customFormat="1" ht="15" customHeight="1" x14ac:dyDescent="0.25">
      <c r="A2895" s="4"/>
      <c r="B2895" s="4"/>
      <c r="C2895" s="4"/>
      <c r="D2895" s="4"/>
      <c r="E2895" s="11"/>
      <c r="F2895" s="11"/>
      <c r="G2895" s="18"/>
      <c r="H2895" s="17">
        <f t="shared" si="45"/>
        <v>0</v>
      </c>
    </row>
    <row r="2896" spans="1:8" s="5" customFormat="1" ht="15" customHeight="1" x14ac:dyDescent="0.25">
      <c r="A2896" s="4"/>
      <c r="B2896" s="4"/>
      <c r="C2896" s="4"/>
      <c r="D2896" s="4"/>
      <c r="E2896" s="11"/>
      <c r="F2896" s="11"/>
      <c r="G2896" s="18"/>
      <c r="H2896" s="17">
        <f t="shared" si="45"/>
        <v>0</v>
      </c>
    </row>
    <row r="2897" spans="1:8" s="5" customFormat="1" ht="15" customHeight="1" x14ac:dyDescent="0.25">
      <c r="A2897" s="4"/>
      <c r="B2897" s="4"/>
      <c r="C2897" s="4"/>
      <c r="D2897" s="4"/>
      <c r="E2897" s="11"/>
      <c r="F2897" s="11"/>
      <c r="G2897" s="18"/>
      <c r="H2897" s="17">
        <f t="shared" si="45"/>
        <v>0</v>
      </c>
    </row>
    <row r="2898" spans="1:8" s="5" customFormat="1" ht="15" customHeight="1" x14ac:dyDescent="0.25">
      <c r="A2898" s="4"/>
      <c r="B2898" s="4"/>
      <c r="C2898" s="4"/>
      <c r="D2898" s="4"/>
      <c r="E2898" s="11"/>
      <c r="F2898" s="11"/>
      <c r="G2898" s="18"/>
      <c r="H2898" s="17">
        <f t="shared" si="45"/>
        <v>0</v>
      </c>
    </row>
    <row r="2899" spans="1:8" s="5" customFormat="1" ht="15" customHeight="1" x14ac:dyDescent="0.25">
      <c r="A2899" s="4"/>
      <c r="B2899" s="4"/>
      <c r="C2899" s="4"/>
      <c r="D2899" s="4"/>
      <c r="E2899" s="11"/>
      <c r="F2899" s="11"/>
      <c r="G2899" s="18"/>
      <c r="H2899" s="17">
        <f t="shared" si="45"/>
        <v>0</v>
      </c>
    </row>
    <row r="2900" spans="1:8" s="5" customFormat="1" ht="15" customHeight="1" x14ac:dyDescent="0.25">
      <c r="A2900" s="4"/>
      <c r="B2900" s="4"/>
      <c r="C2900" s="4"/>
      <c r="D2900" s="4"/>
      <c r="E2900" s="11"/>
      <c r="F2900" s="11"/>
      <c r="G2900" s="18"/>
      <c r="H2900" s="17">
        <f t="shared" si="45"/>
        <v>0</v>
      </c>
    </row>
    <row r="2901" spans="1:8" s="5" customFormat="1" ht="15" customHeight="1" x14ac:dyDescent="0.25">
      <c r="A2901" s="4"/>
      <c r="B2901" s="4"/>
      <c r="C2901" s="4"/>
      <c r="D2901" s="4"/>
      <c r="E2901" s="11"/>
      <c r="F2901" s="11"/>
      <c r="G2901" s="18"/>
      <c r="H2901" s="17">
        <f t="shared" si="45"/>
        <v>0</v>
      </c>
    </row>
    <row r="2902" spans="1:8" s="5" customFormat="1" ht="15" customHeight="1" x14ac:dyDescent="0.25">
      <c r="A2902" s="4"/>
      <c r="B2902" s="4"/>
      <c r="C2902" s="4"/>
      <c r="D2902" s="4"/>
      <c r="E2902" s="11"/>
      <c r="F2902" s="11"/>
      <c r="G2902" s="18"/>
      <c r="H2902" s="17">
        <f t="shared" si="45"/>
        <v>0</v>
      </c>
    </row>
    <row r="2903" spans="1:8" s="5" customFormat="1" ht="15" customHeight="1" x14ac:dyDescent="0.25">
      <c r="A2903" s="4"/>
      <c r="B2903" s="4"/>
      <c r="C2903" s="4"/>
      <c r="D2903" s="4"/>
      <c r="E2903" s="11"/>
      <c r="F2903" s="11"/>
      <c r="G2903" s="18"/>
      <c r="H2903" s="17">
        <f t="shared" si="45"/>
        <v>0</v>
      </c>
    </row>
    <row r="2904" spans="1:8" s="5" customFormat="1" ht="15" customHeight="1" x14ac:dyDescent="0.25">
      <c r="A2904" s="4"/>
      <c r="B2904" s="4"/>
      <c r="C2904" s="4"/>
      <c r="D2904" s="4"/>
      <c r="E2904" s="11"/>
      <c r="F2904" s="11"/>
      <c r="G2904" s="18"/>
      <c r="H2904" s="17">
        <f t="shared" si="45"/>
        <v>0</v>
      </c>
    </row>
    <row r="2905" spans="1:8" s="5" customFormat="1" ht="15" customHeight="1" x14ac:dyDescent="0.25">
      <c r="A2905" s="4"/>
      <c r="B2905" s="4"/>
      <c r="C2905" s="4"/>
      <c r="D2905" s="4"/>
      <c r="E2905" s="11"/>
      <c r="F2905" s="11"/>
      <c r="G2905" s="18"/>
      <c r="H2905" s="17">
        <f t="shared" si="45"/>
        <v>0</v>
      </c>
    </row>
    <row r="2906" spans="1:8" s="5" customFormat="1" ht="15" customHeight="1" x14ac:dyDescent="0.25">
      <c r="A2906" s="4"/>
      <c r="B2906" s="4"/>
      <c r="C2906" s="4"/>
      <c r="D2906" s="4"/>
      <c r="E2906" s="11"/>
      <c r="F2906" s="11"/>
      <c r="G2906" s="18"/>
      <c r="H2906" s="17">
        <f t="shared" si="45"/>
        <v>0</v>
      </c>
    </row>
    <row r="2907" spans="1:8" s="5" customFormat="1" ht="15" customHeight="1" x14ac:dyDescent="0.25">
      <c r="A2907" s="4"/>
      <c r="B2907" s="4"/>
      <c r="C2907" s="4"/>
      <c r="D2907" s="4"/>
      <c r="E2907" s="11"/>
      <c r="F2907" s="11"/>
      <c r="G2907" s="18"/>
      <c r="H2907" s="17">
        <f t="shared" si="45"/>
        <v>0</v>
      </c>
    </row>
    <row r="2908" spans="1:8" s="5" customFormat="1" ht="15" customHeight="1" x14ac:dyDescent="0.25">
      <c r="A2908" s="4"/>
      <c r="B2908" s="4"/>
      <c r="C2908" s="4"/>
      <c r="D2908" s="4"/>
      <c r="E2908" s="11"/>
      <c r="F2908" s="11"/>
      <c r="G2908" s="18"/>
      <c r="H2908" s="17">
        <f t="shared" si="45"/>
        <v>0</v>
      </c>
    </row>
    <row r="2909" spans="1:8" s="5" customFormat="1" ht="15" customHeight="1" x14ac:dyDescent="0.25">
      <c r="A2909" s="4"/>
      <c r="B2909" s="4"/>
      <c r="C2909" s="4"/>
      <c r="D2909" s="4"/>
      <c r="E2909" s="11"/>
      <c r="F2909" s="11"/>
      <c r="G2909" s="18"/>
      <c r="H2909" s="17">
        <f t="shared" si="45"/>
        <v>0</v>
      </c>
    </row>
    <row r="2910" spans="1:8" s="5" customFormat="1" ht="15" customHeight="1" x14ac:dyDescent="0.25">
      <c r="A2910" s="4"/>
      <c r="B2910" s="4"/>
      <c r="C2910" s="4"/>
      <c r="D2910" s="4"/>
      <c r="E2910" s="11"/>
      <c r="F2910" s="11"/>
      <c r="G2910" s="18"/>
      <c r="H2910" s="17">
        <f t="shared" si="45"/>
        <v>0</v>
      </c>
    </row>
    <row r="2911" spans="1:8" s="5" customFormat="1" ht="15" customHeight="1" x14ac:dyDescent="0.25">
      <c r="A2911" s="4"/>
      <c r="B2911" s="4"/>
      <c r="C2911" s="4"/>
      <c r="D2911" s="4"/>
      <c r="E2911" s="11"/>
      <c r="F2911" s="11"/>
      <c r="G2911" s="18"/>
      <c r="H2911" s="17">
        <f t="shared" si="45"/>
        <v>0</v>
      </c>
    </row>
    <row r="2912" spans="1:8" s="5" customFormat="1" ht="15" customHeight="1" x14ac:dyDescent="0.25">
      <c r="A2912" s="4"/>
      <c r="B2912" s="4"/>
      <c r="C2912" s="4"/>
      <c r="D2912" s="4"/>
      <c r="E2912" s="11"/>
      <c r="F2912" s="11"/>
      <c r="G2912" s="18"/>
      <c r="H2912" s="17">
        <f t="shared" si="45"/>
        <v>0</v>
      </c>
    </row>
    <row r="2913" spans="1:8" s="5" customFormat="1" ht="15" customHeight="1" x14ac:dyDescent="0.25">
      <c r="A2913" s="4"/>
      <c r="B2913" s="4"/>
      <c r="C2913" s="4"/>
      <c r="D2913" s="4"/>
      <c r="E2913" s="11"/>
      <c r="F2913" s="11"/>
      <c r="G2913" s="18"/>
      <c r="H2913" s="17">
        <f t="shared" si="45"/>
        <v>0</v>
      </c>
    </row>
    <row r="2914" spans="1:8" s="5" customFormat="1" ht="15" customHeight="1" x14ac:dyDescent="0.25">
      <c r="A2914" s="4"/>
      <c r="B2914" s="4"/>
      <c r="C2914" s="4"/>
      <c r="D2914" s="4"/>
      <c r="E2914" s="11"/>
      <c r="F2914" s="11"/>
      <c r="G2914" s="18"/>
      <c r="H2914" s="17">
        <f t="shared" si="45"/>
        <v>0</v>
      </c>
    </row>
    <row r="2915" spans="1:8" s="5" customFormat="1" ht="15" customHeight="1" x14ac:dyDescent="0.25">
      <c r="A2915" s="4"/>
      <c r="B2915" s="4"/>
      <c r="C2915" s="4"/>
      <c r="D2915" s="4"/>
      <c r="E2915" s="11"/>
      <c r="F2915" s="11"/>
      <c r="G2915" s="18"/>
      <c r="H2915" s="17">
        <f t="shared" si="45"/>
        <v>0</v>
      </c>
    </row>
    <row r="2916" spans="1:8" s="5" customFormat="1" ht="15" customHeight="1" x14ac:dyDescent="0.25">
      <c r="A2916" s="4"/>
      <c r="B2916" s="4"/>
      <c r="C2916" s="4"/>
      <c r="D2916" s="4"/>
      <c r="E2916" s="11"/>
      <c r="F2916" s="11"/>
      <c r="G2916" s="18"/>
      <c r="H2916" s="17">
        <f t="shared" si="45"/>
        <v>0</v>
      </c>
    </row>
    <row r="2917" spans="1:8" s="5" customFormat="1" ht="15" customHeight="1" x14ac:dyDescent="0.25">
      <c r="A2917" s="4"/>
      <c r="B2917" s="4"/>
      <c r="C2917" s="4"/>
      <c r="D2917" s="4"/>
      <c r="E2917" s="11"/>
      <c r="F2917" s="11"/>
      <c r="G2917" s="18"/>
      <c r="H2917" s="17">
        <f t="shared" si="45"/>
        <v>0</v>
      </c>
    </row>
    <row r="2918" spans="1:8" s="5" customFormat="1" ht="15" customHeight="1" x14ac:dyDescent="0.25">
      <c r="A2918" s="4"/>
      <c r="B2918" s="4"/>
      <c r="C2918" s="4"/>
      <c r="D2918" s="4"/>
      <c r="E2918" s="11"/>
      <c r="F2918" s="11"/>
      <c r="G2918" s="18"/>
      <c r="H2918" s="17">
        <f t="shared" si="45"/>
        <v>0</v>
      </c>
    </row>
    <row r="2919" spans="1:8" s="5" customFormat="1" ht="15" customHeight="1" x14ac:dyDescent="0.25">
      <c r="A2919" s="4"/>
      <c r="B2919" s="4"/>
      <c r="C2919" s="4"/>
      <c r="D2919" s="4"/>
      <c r="E2919" s="11"/>
      <c r="F2919" s="11"/>
      <c r="G2919" s="18"/>
      <c r="H2919" s="17">
        <f t="shared" si="45"/>
        <v>0</v>
      </c>
    </row>
    <row r="2920" spans="1:8" s="5" customFormat="1" ht="15" customHeight="1" x14ac:dyDescent="0.25">
      <c r="A2920" s="4"/>
      <c r="B2920" s="4"/>
      <c r="C2920" s="4"/>
      <c r="D2920" s="4"/>
      <c r="E2920" s="11"/>
      <c r="F2920" s="11"/>
      <c r="G2920" s="18"/>
      <c r="H2920" s="17">
        <f t="shared" si="45"/>
        <v>0</v>
      </c>
    </row>
    <row r="2921" spans="1:8" s="5" customFormat="1" ht="15" customHeight="1" x14ac:dyDescent="0.25">
      <c r="A2921" s="4"/>
      <c r="B2921" s="4"/>
      <c r="C2921" s="4"/>
      <c r="D2921" s="4"/>
      <c r="E2921" s="11"/>
      <c r="F2921" s="11"/>
      <c r="G2921" s="18"/>
      <c r="H2921" s="17">
        <f t="shared" si="45"/>
        <v>0</v>
      </c>
    </row>
    <row r="2922" spans="1:8" s="5" customFormat="1" ht="15" customHeight="1" x14ac:dyDescent="0.25">
      <c r="A2922" s="4"/>
      <c r="B2922" s="4"/>
      <c r="C2922" s="4"/>
      <c r="D2922" s="4"/>
      <c r="E2922" s="11"/>
      <c r="F2922" s="11"/>
      <c r="G2922" s="18"/>
      <c r="H2922" s="17">
        <f t="shared" si="45"/>
        <v>0</v>
      </c>
    </row>
    <row r="2923" spans="1:8" s="5" customFormat="1" ht="15" customHeight="1" x14ac:dyDescent="0.25">
      <c r="A2923" s="4"/>
      <c r="B2923" s="4"/>
      <c r="C2923" s="4"/>
      <c r="D2923" s="4"/>
      <c r="E2923" s="11"/>
      <c r="F2923" s="11"/>
      <c r="G2923" s="18"/>
      <c r="H2923" s="17">
        <f t="shared" si="45"/>
        <v>0</v>
      </c>
    </row>
    <row r="2924" spans="1:8" s="5" customFormat="1" ht="15" customHeight="1" x14ac:dyDescent="0.25">
      <c r="A2924" s="4"/>
      <c r="B2924" s="4"/>
      <c r="C2924" s="4"/>
      <c r="D2924" s="4"/>
      <c r="E2924" s="11"/>
      <c r="F2924" s="11"/>
      <c r="G2924" s="18"/>
      <c r="H2924" s="17">
        <f t="shared" si="45"/>
        <v>0</v>
      </c>
    </row>
    <row r="2925" spans="1:8" s="5" customFormat="1" ht="15" customHeight="1" x14ac:dyDescent="0.25">
      <c r="A2925" s="4"/>
      <c r="B2925" s="4"/>
      <c r="C2925" s="4"/>
      <c r="D2925" s="4"/>
      <c r="E2925" s="11"/>
      <c r="F2925" s="11"/>
      <c r="G2925" s="18"/>
      <c r="H2925" s="17">
        <f t="shared" si="45"/>
        <v>0</v>
      </c>
    </row>
    <row r="2926" spans="1:8" s="5" customFormat="1" ht="15" customHeight="1" x14ac:dyDescent="0.25">
      <c r="A2926" s="4"/>
      <c r="B2926" s="4"/>
      <c r="C2926" s="4"/>
      <c r="D2926" s="4"/>
      <c r="E2926" s="11"/>
      <c r="F2926" s="11"/>
      <c r="G2926" s="18"/>
      <c r="H2926" s="17">
        <f t="shared" si="45"/>
        <v>0</v>
      </c>
    </row>
    <row r="2927" spans="1:8" s="5" customFormat="1" ht="15" customHeight="1" x14ac:dyDescent="0.25">
      <c r="A2927" s="4"/>
      <c r="B2927" s="4"/>
      <c r="C2927" s="4"/>
      <c r="D2927" s="4"/>
      <c r="E2927" s="11"/>
      <c r="F2927" s="11"/>
      <c r="G2927" s="18"/>
      <c r="H2927" s="17">
        <f t="shared" si="45"/>
        <v>0</v>
      </c>
    </row>
    <row r="2928" spans="1:8" s="5" customFormat="1" ht="15" customHeight="1" x14ac:dyDescent="0.25">
      <c r="A2928" s="4"/>
      <c r="B2928" s="4"/>
      <c r="C2928" s="4"/>
      <c r="D2928" s="4"/>
      <c r="E2928" s="11"/>
      <c r="F2928" s="11"/>
      <c r="G2928" s="18"/>
      <c r="H2928" s="17">
        <f t="shared" si="45"/>
        <v>0</v>
      </c>
    </row>
    <row r="2929" spans="1:8" s="5" customFormat="1" ht="15" customHeight="1" x14ac:dyDescent="0.25">
      <c r="A2929" s="4"/>
      <c r="B2929" s="4"/>
      <c r="C2929" s="4"/>
      <c r="D2929" s="4"/>
      <c r="E2929" s="11"/>
      <c r="F2929" s="11"/>
      <c r="G2929" s="18"/>
      <c r="H2929" s="17">
        <f t="shared" si="45"/>
        <v>0</v>
      </c>
    </row>
    <row r="2930" spans="1:8" s="5" customFormat="1" ht="15" customHeight="1" x14ac:dyDescent="0.25">
      <c r="A2930" s="4"/>
      <c r="B2930" s="4"/>
      <c r="C2930" s="4"/>
      <c r="D2930" s="4"/>
      <c r="E2930" s="11"/>
      <c r="F2930" s="11"/>
      <c r="G2930" s="18"/>
      <c r="H2930" s="17">
        <f t="shared" si="45"/>
        <v>0</v>
      </c>
    </row>
    <row r="2931" spans="1:8" s="5" customFormat="1" ht="15" customHeight="1" x14ac:dyDescent="0.25">
      <c r="A2931" s="4"/>
      <c r="B2931" s="4"/>
      <c r="C2931" s="4"/>
      <c r="D2931" s="4"/>
      <c r="E2931" s="11"/>
      <c r="F2931" s="11"/>
      <c r="G2931" s="18"/>
      <c r="H2931" s="17">
        <f t="shared" si="45"/>
        <v>0</v>
      </c>
    </row>
    <row r="2932" spans="1:8" s="5" customFormat="1" ht="15" customHeight="1" x14ac:dyDescent="0.25">
      <c r="A2932" s="4"/>
      <c r="B2932" s="4"/>
      <c r="C2932" s="4"/>
      <c r="D2932" s="4"/>
      <c r="E2932" s="11"/>
      <c r="F2932" s="11"/>
      <c r="G2932" s="18"/>
      <c r="H2932" s="17">
        <f t="shared" si="45"/>
        <v>0</v>
      </c>
    </row>
    <row r="2933" spans="1:8" s="5" customFormat="1" ht="15" customHeight="1" x14ac:dyDescent="0.25">
      <c r="A2933" s="4"/>
      <c r="B2933" s="4"/>
      <c r="C2933" s="4"/>
      <c r="D2933" s="4"/>
      <c r="E2933" s="11"/>
      <c r="F2933" s="11"/>
      <c r="G2933" s="18"/>
      <c r="H2933" s="17">
        <f t="shared" si="45"/>
        <v>0</v>
      </c>
    </row>
    <row r="2934" spans="1:8" s="5" customFormat="1" ht="15" customHeight="1" x14ac:dyDescent="0.25">
      <c r="A2934" s="4"/>
      <c r="B2934" s="4"/>
      <c r="C2934" s="4"/>
      <c r="D2934" s="4"/>
      <c r="E2934" s="11"/>
      <c r="F2934" s="11"/>
      <c r="G2934" s="18"/>
      <c r="H2934" s="17">
        <f t="shared" si="45"/>
        <v>0</v>
      </c>
    </row>
    <row r="2935" spans="1:8" s="5" customFormat="1" ht="15" customHeight="1" x14ac:dyDescent="0.25">
      <c r="A2935" s="4"/>
      <c r="B2935" s="4"/>
      <c r="C2935" s="4"/>
      <c r="D2935" s="4"/>
      <c r="E2935" s="11"/>
      <c r="F2935" s="11"/>
      <c r="G2935" s="18"/>
      <c r="H2935" s="17">
        <f t="shared" si="45"/>
        <v>0</v>
      </c>
    </row>
    <row r="2936" spans="1:8" s="5" customFormat="1" ht="15" customHeight="1" x14ac:dyDescent="0.25">
      <c r="A2936" s="4"/>
      <c r="B2936" s="4"/>
      <c r="C2936" s="4"/>
      <c r="D2936" s="4"/>
      <c r="E2936" s="11"/>
      <c r="F2936" s="11"/>
      <c r="G2936" s="18"/>
      <c r="H2936" s="17">
        <f t="shared" si="45"/>
        <v>0</v>
      </c>
    </row>
    <row r="2937" spans="1:8" s="5" customFormat="1" ht="15" customHeight="1" x14ac:dyDescent="0.25">
      <c r="A2937" s="4"/>
      <c r="B2937" s="4"/>
      <c r="C2937" s="4"/>
      <c r="D2937" s="4"/>
      <c r="E2937" s="11"/>
      <c r="F2937" s="11"/>
      <c r="G2937" s="18"/>
      <c r="H2937" s="17">
        <f t="shared" si="45"/>
        <v>0</v>
      </c>
    </row>
    <row r="2938" spans="1:8" s="5" customFormat="1" ht="15" customHeight="1" x14ac:dyDescent="0.25">
      <c r="A2938" s="4"/>
      <c r="B2938" s="4"/>
      <c r="C2938" s="4"/>
      <c r="D2938" s="4"/>
      <c r="E2938" s="11"/>
      <c r="F2938" s="11"/>
      <c r="G2938" s="18"/>
      <c r="H2938" s="17">
        <f t="shared" si="45"/>
        <v>0</v>
      </c>
    </row>
    <row r="2939" spans="1:8" s="5" customFormat="1" ht="15" customHeight="1" x14ac:dyDescent="0.25">
      <c r="A2939" s="4"/>
      <c r="B2939" s="4"/>
      <c r="C2939" s="4"/>
      <c r="D2939" s="4"/>
      <c r="E2939" s="11"/>
      <c r="F2939" s="11"/>
      <c r="G2939" s="18"/>
      <c r="H2939" s="17">
        <f t="shared" si="45"/>
        <v>0</v>
      </c>
    </row>
    <row r="2940" spans="1:8" s="5" customFormat="1" ht="15" customHeight="1" x14ac:dyDescent="0.25">
      <c r="A2940" s="4"/>
      <c r="B2940" s="4"/>
      <c r="C2940" s="4"/>
      <c r="D2940" s="4"/>
      <c r="E2940" s="11"/>
      <c r="F2940" s="11"/>
      <c r="G2940" s="18"/>
      <c r="H2940" s="17">
        <f t="shared" si="45"/>
        <v>0</v>
      </c>
    </row>
    <row r="2941" spans="1:8" s="5" customFormat="1" ht="15" customHeight="1" x14ac:dyDescent="0.25">
      <c r="A2941" s="4"/>
      <c r="B2941" s="4"/>
      <c r="C2941" s="4"/>
      <c r="D2941" s="4"/>
      <c r="E2941" s="11"/>
      <c r="F2941" s="11"/>
      <c r="G2941" s="18"/>
      <c r="H2941" s="17">
        <f t="shared" si="45"/>
        <v>0</v>
      </c>
    </row>
    <row r="2942" spans="1:8" s="5" customFormat="1" ht="15" customHeight="1" x14ac:dyDescent="0.25">
      <c r="A2942" s="4"/>
      <c r="B2942" s="4"/>
      <c r="C2942" s="4"/>
      <c r="D2942" s="4"/>
      <c r="E2942" s="11"/>
      <c r="F2942" s="11"/>
      <c r="G2942" s="18"/>
      <c r="H2942" s="17">
        <f t="shared" si="45"/>
        <v>0</v>
      </c>
    </row>
    <row r="2943" spans="1:8" s="5" customFormat="1" ht="15" customHeight="1" x14ac:dyDescent="0.25">
      <c r="A2943" s="4"/>
      <c r="B2943" s="4"/>
      <c r="C2943" s="4"/>
      <c r="D2943" s="4"/>
      <c r="E2943" s="11"/>
      <c r="F2943" s="11"/>
      <c r="G2943" s="18"/>
      <c r="H2943" s="17">
        <f t="shared" si="45"/>
        <v>0</v>
      </c>
    </row>
    <row r="2944" spans="1:8" s="5" customFormat="1" ht="15" customHeight="1" x14ac:dyDescent="0.25">
      <c r="A2944" s="4"/>
      <c r="B2944" s="4"/>
      <c r="C2944" s="4"/>
      <c r="D2944" s="4"/>
      <c r="E2944" s="11"/>
      <c r="F2944" s="11"/>
      <c r="G2944" s="18"/>
      <c r="H2944" s="17">
        <f t="shared" si="45"/>
        <v>0</v>
      </c>
    </row>
    <row r="2945" spans="1:8" s="5" customFormat="1" ht="15" customHeight="1" x14ac:dyDescent="0.25">
      <c r="A2945" s="4"/>
      <c r="B2945" s="4"/>
      <c r="C2945" s="4"/>
      <c r="D2945" s="4"/>
      <c r="E2945" s="11"/>
      <c r="F2945" s="11"/>
      <c r="G2945" s="18"/>
      <c r="H2945" s="17">
        <f t="shared" si="45"/>
        <v>0</v>
      </c>
    </row>
    <row r="2946" spans="1:8" s="5" customFormat="1" ht="15" customHeight="1" x14ac:dyDescent="0.25">
      <c r="A2946" s="4"/>
      <c r="B2946" s="4"/>
      <c r="C2946" s="4"/>
      <c r="D2946" s="4"/>
      <c r="E2946" s="11"/>
      <c r="F2946" s="11"/>
      <c r="G2946" s="18"/>
      <c r="H2946" s="17">
        <f t="shared" si="45"/>
        <v>0</v>
      </c>
    </row>
    <row r="2947" spans="1:8" s="5" customFormat="1" ht="15" customHeight="1" x14ac:dyDescent="0.25">
      <c r="A2947" s="4"/>
      <c r="B2947" s="4"/>
      <c r="C2947" s="4"/>
      <c r="D2947" s="4"/>
      <c r="E2947" s="11"/>
      <c r="F2947" s="11"/>
      <c r="G2947" s="18"/>
      <c r="H2947" s="17">
        <f t="shared" si="45"/>
        <v>0</v>
      </c>
    </row>
    <row r="2948" spans="1:8" s="5" customFormat="1" ht="15" customHeight="1" x14ac:dyDescent="0.25">
      <c r="A2948" s="4"/>
      <c r="B2948" s="4"/>
      <c r="C2948" s="4"/>
      <c r="D2948" s="4"/>
      <c r="E2948" s="11"/>
      <c r="F2948" s="11"/>
      <c r="G2948" s="18"/>
      <c r="H2948" s="17">
        <f t="shared" si="45"/>
        <v>0</v>
      </c>
    </row>
    <row r="2949" spans="1:8" s="5" customFormat="1" ht="15" customHeight="1" x14ac:dyDescent="0.25">
      <c r="A2949" s="4"/>
      <c r="B2949" s="4"/>
      <c r="C2949" s="4"/>
      <c r="D2949" s="4"/>
      <c r="E2949" s="11"/>
      <c r="F2949" s="11"/>
      <c r="G2949" s="18"/>
      <c r="H2949" s="17">
        <f t="shared" si="45"/>
        <v>0</v>
      </c>
    </row>
    <row r="2950" spans="1:8" s="5" customFormat="1" ht="15" customHeight="1" x14ac:dyDescent="0.25">
      <c r="A2950" s="4"/>
      <c r="B2950" s="4"/>
      <c r="C2950" s="4"/>
      <c r="D2950" s="4"/>
      <c r="E2950" s="11"/>
      <c r="F2950" s="11"/>
      <c r="G2950" s="18"/>
      <c r="H2950" s="17">
        <f t="shared" ref="H2950:H3013" si="46">E2950*G2950</f>
        <v>0</v>
      </c>
    </row>
    <row r="2951" spans="1:8" s="5" customFormat="1" ht="15" customHeight="1" x14ac:dyDescent="0.25">
      <c r="A2951" s="4"/>
      <c r="B2951" s="4"/>
      <c r="C2951" s="4"/>
      <c r="D2951" s="4"/>
      <c r="E2951" s="11"/>
      <c r="F2951" s="11"/>
      <c r="G2951" s="18"/>
      <c r="H2951" s="17">
        <f t="shared" si="46"/>
        <v>0</v>
      </c>
    </row>
    <row r="2952" spans="1:8" s="5" customFormat="1" ht="15" customHeight="1" x14ac:dyDescent="0.25">
      <c r="A2952" s="4"/>
      <c r="B2952" s="4"/>
      <c r="C2952" s="4"/>
      <c r="D2952" s="4"/>
      <c r="E2952" s="11"/>
      <c r="F2952" s="11"/>
      <c r="G2952" s="18"/>
      <c r="H2952" s="17">
        <f t="shared" si="46"/>
        <v>0</v>
      </c>
    </row>
    <row r="2953" spans="1:8" s="5" customFormat="1" ht="15" customHeight="1" x14ac:dyDescent="0.25">
      <c r="A2953" s="4"/>
      <c r="B2953" s="4"/>
      <c r="C2953" s="4"/>
      <c r="D2953" s="4"/>
      <c r="E2953" s="11"/>
      <c r="F2953" s="11"/>
      <c r="G2953" s="18"/>
      <c r="H2953" s="17">
        <f t="shared" si="46"/>
        <v>0</v>
      </c>
    </row>
    <row r="2954" spans="1:8" s="5" customFormat="1" ht="15" customHeight="1" x14ac:dyDescent="0.25">
      <c r="A2954" s="4"/>
      <c r="B2954" s="4"/>
      <c r="C2954" s="4"/>
      <c r="D2954" s="4"/>
      <c r="E2954" s="11"/>
      <c r="F2954" s="11"/>
      <c r="G2954" s="18"/>
      <c r="H2954" s="17">
        <f t="shared" si="46"/>
        <v>0</v>
      </c>
    </row>
    <row r="2955" spans="1:8" s="5" customFormat="1" ht="15" customHeight="1" x14ac:dyDescent="0.25">
      <c r="A2955" s="4"/>
      <c r="B2955" s="4"/>
      <c r="C2955" s="4"/>
      <c r="D2955" s="4"/>
      <c r="E2955" s="11"/>
      <c r="F2955" s="11"/>
      <c r="G2955" s="18"/>
      <c r="H2955" s="17">
        <f t="shared" si="46"/>
        <v>0</v>
      </c>
    </row>
    <row r="2956" spans="1:8" s="5" customFormat="1" ht="15" customHeight="1" x14ac:dyDescent="0.25">
      <c r="A2956" s="4"/>
      <c r="B2956" s="4"/>
      <c r="C2956" s="4"/>
      <c r="D2956" s="4"/>
      <c r="E2956" s="11"/>
      <c r="F2956" s="11"/>
      <c r="G2956" s="18"/>
      <c r="H2956" s="17">
        <f t="shared" si="46"/>
        <v>0</v>
      </c>
    </row>
    <row r="2957" spans="1:8" s="5" customFormat="1" ht="15" customHeight="1" x14ac:dyDescent="0.25">
      <c r="A2957" s="4"/>
      <c r="B2957" s="4"/>
      <c r="C2957" s="4"/>
      <c r="D2957" s="4"/>
      <c r="E2957" s="11"/>
      <c r="F2957" s="11"/>
      <c r="G2957" s="18"/>
      <c r="H2957" s="17">
        <f t="shared" si="46"/>
        <v>0</v>
      </c>
    </row>
    <row r="2958" spans="1:8" s="5" customFormat="1" ht="15" customHeight="1" x14ac:dyDescent="0.25">
      <c r="A2958" s="4"/>
      <c r="B2958" s="4"/>
      <c r="C2958" s="4"/>
      <c r="D2958" s="4"/>
      <c r="E2958" s="11"/>
      <c r="F2958" s="11"/>
      <c r="G2958" s="18"/>
      <c r="H2958" s="17">
        <f t="shared" si="46"/>
        <v>0</v>
      </c>
    </row>
    <row r="2959" spans="1:8" s="5" customFormat="1" ht="15" customHeight="1" x14ac:dyDescent="0.25">
      <c r="A2959" s="4"/>
      <c r="B2959" s="4"/>
      <c r="C2959" s="4"/>
      <c r="D2959" s="4"/>
      <c r="E2959" s="11"/>
      <c r="F2959" s="11"/>
      <c r="G2959" s="18"/>
      <c r="H2959" s="17">
        <f t="shared" si="46"/>
        <v>0</v>
      </c>
    </row>
    <row r="2960" spans="1:8" s="5" customFormat="1" ht="15" customHeight="1" x14ac:dyDescent="0.25">
      <c r="A2960" s="4"/>
      <c r="B2960" s="4"/>
      <c r="C2960" s="4"/>
      <c r="D2960" s="4"/>
      <c r="E2960" s="11"/>
      <c r="F2960" s="11"/>
      <c r="G2960" s="18"/>
      <c r="H2960" s="17">
        <f t="shared" si="46"/>
        <v>0</v>
      </c>
    </row>
    <row r="2961" spans="1:8" s="5" customFormat="1" ht="15" customHeight="1" x14ac:dyDescent="0.25">
      <c r="A2961" s="4"/>
      <c r="B2961" s="4"/>
      <c r="C2961" s="4"/>
      <c r="D2961" s="4"/>
      <c r="E2961" s="11"/>
      <c r="F2961" s="11"/>
      <c r="G2961" s="18"/>
      <c r="H2961" s="17">
        <f t="shared" si="46"/>
        <v>0</v>
      </c>
    </row>
    <row r="2962" spans="1:8" s="5" customFormat="1" ht="15" customHeight="1" x14ac:dyDescent="0.25">
      <c r="A2962" s="4"/>
      <c r="B2962" s="4"/>
      <c r="C2962" s="4"/>
      <c r="D2962" s="4"/>
      <c r="E2962" s="11"/>
      <c r="F2962" s="11"/>
      <c r="G2962" s="18"/>
      <c r="H2962" s="17">
        <f t="shared" si="46"/>
        <v>0</v>
      </c>
    </row>
    <row r="2963" spans="1:8" s="5" customFormat="1" ht="15" customHeight="1" x14ac:dyDescent="0.25">
      <c r="A2963" s="4"/>
      <c r="B2963" s="4"/>
      <c r="C2963" s="4"/>
      <c r="D2963" s="4"/>
      <c r="E2963" s="11"/>
      <c r="F2963" s="11"/>
      <c r="G2963" s="18"/>
      <c r="H2963" s="17">
        <f t="shared" si="46"/>
        <v>0</v>
      </c>
    </row>
    <row r="2964" spans="1:8" s="5" customFormat="1" ht="15" customHeight="1" x14ac:dyDescent="0.25">
      <c r="A2964" s="4"/>
      <c r="B2964" s="4"/>
      <c r="C2964" s="4"/>
      <c r="D2964" s="4"/>
      <c r="E2964" s="11"/>
      <c r="F2964" s="11"/>
      <c r="G2964" s="18"/>
      <c r="H2964" s="17">
        <f t="shared" si="46"/>
        <v>0</v>
      </c>
    </row>
    <row r="2965" spans="1:8" s="5" customFormat="1" ht="15" customHeight="1" x14ac:dyDescent="0.25">
      <c r="A2965" s="4"/>
      <c r="B2965" s="4"/>
      <c r="C2965" s="4"/>
      <c r="D2965" s="4"/>
      <c r="E2965" s="11"/>
      <c r="F2965" s="11"/>
      <c r="G2965" s="18"/>
      <c r="H2965" s="17">
        <f t="shared" si="46"/>
        <v>0</v>
      </c>
    </row>
    <row r="2966" spans="1:8" s="5" customFormat="1" ht="15" customHeight="1" x14ac:dyDescent="0.25">
      <c r="A2966" s="4"/>
      <c r="B2966" s="4"/>
      <c r="C2966" s="4"/>
      <c r="D2966" s="4"/>
      <c r="E2966" s="11"/>
      <c r="F2966" s="11"/>
      <c r="G2966" s="18"/>
      <c r="H2966" s="17">
        <f t="shared" si="46"/>
        <v>0</v>
      </c>
    </row>
    <row r="2967" spans="1:8" s="5" customFormat="1" ht="15" customHeight="1" x14ac:dyDescent="0.25">
      <c r="A2967" s="4"/>
      <c r="B2967" s="4"/>
      <c r="C2967" s="4"/>
      <c r="D2967" s="4"/>
      <c r="E2967" s="11"/>
      <c r="F2967" s="11"/>
      <c r="G2967" s="18"/>
      <c r="H2967" s="17">
        <f t="shared" si="46"/>
        <v>0</v>
      </c>
    </row>
    <row r="2968" spans="1:8" s="5" customFormat="1" ht="15" customHeight="1" x14ac:dyDescent="0.25">
      <c r="A2968" s="4"/>
      <c r="B2968" s="4"/>
      <c r="C2968" s="4"/>
      <c r="D2968" s="4"/>
      <c r="E2968" s="11"/>
      <c r="F2968" s="11"/>
      <c r="G2968" s="18"/>
      <c r="H2968" s="17">
        <f t="shared" si="46"/>
        <v>0</v>
      </c>
    </row>
    <row r="2969" spans="1:8" s="5" customFormat="1" ht="15" customHeight="1" x14ac:dyDescent="0.25">
      <c r="A2969" s="4"/>
      <c r="B2969" s="4"/>
      <c r="C2969" s="4"/>
      <c r="D2969" s="4"/>
      <c r="E2969" s="11"/>
      <c r="F2969" s="11"/>
      <c r="G2969" s="18"/>
      <c r="H2969" s="17">
        <f t="shared" si="46"/>
        <v>0</v>
      </c>
    </row>
    <row r="2970" spans="1:8" s="5" customFormat="1" ht="15" customHeight="1" x14ac:dyDescent="0.25">
      <c r="A2970" s="4"/>
      <c r="B2970" s="4"/>
      <c r="C2970" s="4"/>
      <c r="D2970" s="4"/>
      <c r="E2970" s="11"/>
      <c r="F2970" s="11"/>
      <c r="G2970" s="18"/>
      <c r="H2970" s="17">
        <f t="shared" si="46"/>
        <v>0</v>
      </c>
    </row>
    <row r="2971" spans="1:8" s="5" customFormat="1" ht="15" customHeight="1" x14ac:dyDescent="0.25">
      <c r="A2971" s="4"/>
      <c r="B2971" s="4"/>
      <c r="C2971" s="4"/>
      <c r="D2971" s="4"/>
      <c r="E2971" s="11"/>
      <c r="F2971" s="11"/>
      <c r="G2971" s="18"/>
      <c r="H2971" s="17">
        <f t="shared" si="46"/>
        <v>0</v>
      </c>
    </row>
    <row r="2972" spans="1:8" s="5" customFormat="1" ht="15" customHeight="1" x14ac:dyDescent="0.25">
      <c r="A2972" s="4"/>
      <c r="B2972" s="4"/>
      <c r="C2972" s="4"/>
      <c r="D2972" s="4"/>
      <c r="E2972" s="11"/>
      <c r="F2972" s="11"/>
      <c r="G2972" s="18"/>
      <c r="H2972" s="17">
        <f t="shared" si="46"/>
        <v>0</v>
      </c>
    </row>
    <row r="2973" spans="1:8" s="5" customFormat="1" ht="15" customHeight="1" x14ac:dyDescent="0.25">
      <c r="A2973" s="4"/>
      <c r="B2973" s="4"/>
      <c r="C2973" s="4"/>
      <c r="D2973" s="4"/>
      <c r="E2973" s="11"/>
      <c r="F2973" s="11"/>
      <c r="G2973" s="18"/>
      <c r="H2973" s="17">
        <f t="shared" si="46"/>
        <v>0</v>
      </c>
    </row>
    <row r="2974" spans="1:8" s="5" customFormat="1" ht="15" customHeight="1" x14ac:dyDescent="0.25">
      <c r="A2974" s="4"/>
      <c r="B2974" s="4"/>
      <c r="C2974" s="4"/>
      <c r="D2974" s="4"/>
      <c r="E2974" s="11"/>
      <c r="F2974" s="11"/>
      <c r="G2974" s="18"/>
      <c r="H2974" s="17">
        <f t="shared" si="46"/>
        <v>0</v>
      </c>
    </row>
    <row r="2975" spans="1:8" s="5" customFormat="1" ht="15" customHeight="1" x14ac:dyDescent="0.25">
      <c r="A2975" s="4"/>
      <c r="B2975" s="4"/>
      <c r="C2975" s="4"/>
      <c r="D2975" s="4"/>
      <c r="E2975" s="11"/>
      <c r="F2975" s="11"/>
      <c r="G2975" s="18"/>
      <c r="H2975" s="17">
        <f t="shared" si="46"/>
        <v>0</v>
      </c>
    </row>
    <row r="2976" spans="1:8" s="5" customFormat="1" ht="15" customHeight="1" x14ac:dyDescent="0.25">
      <c r="A2976" s="4"/>
      <c r="B2976" s="4"/>
      <c r="C2976" s="4"/>
      <c r="D2976" s="4"/>
      <c r="E2976" s="11"/>
      <c r="F2976" s="11"/>
      <c r="G2976" s="18"/>
      <c r="H2976" s="17">
        <f t="shared" si="46"/>
        <v>0</v>
      </c>
    </row>
    <row r="2977" spans="1:8" s="5" customFormat="1" ht="15" customHeight="1" x14ac:dyDescent="0.25">
      <c r="A2977" s="4"/>
      <c r="B2977" s="4"/>
      <c r="C2977" s="4"/>
      <c r="D2977" s="4"/>
      <c r="E2977" s="11"/>
      <c r="F2977" s="11"/>
      <c r="G2977" s="18"/>
      <c r="H2977" s="17">
        <f t="shared" si="46"/>
        <v>0</v>
      </c>
    </row>
    <row r="2978" spans="1:8" s="5" customFormat="1" ht="15" customHeight="1" x14ac:dyDescent="0.25">
      <c r="A2978" s="4"/>
      <c r="B2978" s="4"/>
      <c r="C2978" s="4"/>
      <c r="D2978" s="4"/>
      <c r="E2978" s="11"/>
      <c r="F2978" s="11"/>
      <c r="G2978" s="18"/>
      <c r="H2978" s="17">
        <f t="shared" si="46"/>
        <v>0</v>
      </c>
    </row>
    <row r="2979" spans="1:8" s="5" customFormat="1" ht="15" customHeight="1" x14ac:dyDescent="0.25">
      <c r="A2979" s="4"/>
      <c r="B2979" s="4"/>
      <c r="C2979" s="4"/>
      <c r="D2979" s="4"/>
      <c r="E2979" s="11"/>
      <c r="F2979" s="11"/>
      <c r="G2979" s="18"/>
      <c r="H2979" s="17">
        <f t="shared" si="46"/>
        <v>0</v>
      </c>
    </row>
    <row r="2980" spans="1:8" s="5" customFormat="1" ht="15" customHeight="1" x14ac:dyDescent="0.25">
      <c r="A2980" s="4"/>
      <c r="B2980" s="4"/>
      <c r="C2980" s="4"/>
      <c r="D2980" s="4"/>
      <c r="E2980" s="11"/>
      <c r="F2980" s="11"/>
      <c r="G2980" s="18"/>
      <c r="H2980" s="17">
        <f t="shared" si="46"/>
        <v>0</v>
      </c>
    </row>
    <row r="2981" spans="1:8" s="5" customFormat="1" ht="15" customHeight="1" x14ac:dyDescent="0.25">
      <c r="A2981" s="4"/>
      <c r="B2981" s="4"/>
      <c r="C2981" s="4"/>
      <c r="D2981" s="4"/>
      <c r="E2981" s="11"/>
      <c r="F2981" s="11"/>
      <c r="G2981" s="18"/>
      <c r="H2981" s="17">
        <f t="shared" si="46"/>
        <v>0</v>
      </c>
    </row>
    <row r="2982" spans="1:8" s="5" customFormat="1" ht="15" customHeight="1" x14ac:dyDescent="0.25">
      <c r="A2982" s="4"/>
      <c r="B2982" s="4"/>
      <c r="C2982" s="4"/>
      <c r="D2982" s="4"/>
      <c r="E2982" s="11"/>
      <c r="F2982" s="11"/>
      <c r="G2982" s="18"/>
      <c r="H2982" s="17">
        <f t="shared" si="46"/>
        <v>0</v>
      </c>
    </row>
    <row r="2983" spans="1:8" s="5" customFormat="1" ht="15" customHeight="1" x14ac:dyDescent="0.25">
      <c r="A2983" s="4"/>
      <c r="B2983" s="4"/>
      <c r="C2983" s="4"/>
      <c r="D2983" s="4"/>
      <c r="E2983" s="11"/>
      <c r="F2983" s="11"/>
      <c r="G2983" s="18"/>
      <c r="H2983" s="17">
        <f t="shared" si="46"/>
        <v>0</v>
      </c>
    </row>
    <row r="2984" spans="1:8" s="5" customFormat="1" ht="15" customHeight="1" x14ac:dyDescent="0.25">
      <c r="A2984" s="4"/>
      <c r="B2984" s="4"/>
      <c r="C2984" s="4"/>
      <c r="D2984" s="4"/>
      <c r="E2984" s="11"/>
      <c r="F2984" s="11"/>
      <c r="G2984" s="18"/>
      <c r="H2984" s="17">
        <f t="shared" si="46"/>
        <v>0</v>
      </c>
    </row>
    <row r="2985" spans="1:8" s="5" customFormat="1" ht="15" customHeight="1" x14ac:dyDescent="0.25">
      <c r="A2985" s="4"/>
      <c r="B2985" s="4"/>
      <c r="C2985" s="4"/>
      <c r="D2985" s="4"/>
      <c r="E2985" s="11"/>
      <c r="F2985" s="11"/>
      <c r="G2985" s="18"/>
      <c r="H2985" s="17">
        <f t="shared" si="46"/>
        <v>0</v>
      </c>
    </row>
    <row r="2986" spans="1:8" s="5" customFormat="1" ht="15" customHeight="1" x14ac:dyDescent="0.25">
      <c r="A2986" s="4"/>
      <c r="B2986" s="4"/>
      <c r="C2986" s="4"/>
      <c r="D2986" s="4"/>
      <c r="E2986" s="11"/>
      <c r="F2986" s="11"/>
      <c r="G2986" s="18"/>
      <c r="H2986" s="17">
        <f t="shared" si="46"/>
        <v>0</v>
      </c>
    </row>
    <row r="2987" spans="1:8" s="5" customFormat="1" ht="15" customHeight="1" x14ac:dyDescent="0.25">
      <c r="A2987" s="4"/>
      <c r="B2987" s="4"/>
      <c r="C2987" s="4"/>
      <c r="D2987" s="4"/>
      <c r="E2987" s="11"/>
      <c r="F2987" s="11"/>
      <c r="G2987" s="18"/>
      <c r="H2987" s="17">
        <f t="shared" si="46"/>
        <v>0</v>
      </c>
    </row>
    <row r="2988" spans="1:8" s="5" customFormat="1" ht="15" customHeight="1" x14ac:dyDescent="0.25">
      <c r="A2988" s="4"/>
      <c r="B2988" s="4"/>
      <c r="C2988" s="4"/>
      <c r="D2988" s="4"/>
      <c r="E2988" s="11"/>
      <c r="F2988" s="11"/>
      <c r="G2988" s="18"/>
      <c r="H2988" s="17">
        <f t="shared" si="46"/>
        <v>0</v>
      </c>
    </row>
    <row r="2989" spans="1:8" s="5" customFormat="1" ht="15" customHeight="1" x14ac:dyDescent="0.25">
      <c r="A2989" s="4"/>
      <c r="B2989" s="4"/>
      <c r="C2989" s="4"/>
      <c r="D2989" s="4"/>
      <c r="E2989" s="11"/>
      <c r="F2989" s="11"/>
      <c r="G2989" s="18"/>
      <c r="H2989" s="17">
        <f t="shared" si="46"/>
        <v>0</v>
      </c>
    </row>
    <row r="2990" spans="1:8" s="5" customFormat="1" ht="15" customHeight="1" x14ac:dyDescent="0.25">
      <c r="A2990" s="4"/>
      <c r="B2990" s="4"/>
      <c r="C2990" s="4"/>
      <c r="D2990" s="4"/>
      <c r="E2990" s="11"/>
      <c r="F2990" s="11"/>
      <c r="G2990" s="18"/>
      <c r="H2990" s="17">
        <f t="shared" si="46"/>
        <v>0</v>
      </c>
    </row>
    <row r="2991" spans="1:8" s="5" customFormat="1" ht="15" customHeight="1" x14ac:dyDescent="0.25">
      <c r="A2991" s="4"/>
      <c r="B2991" s="4"/>
      <c r="C2991" s="4"/>
      <c r="D2991" s="4"/>
      <c r="E2991" s="11"/>
      <c r="F2991" s="11"/>
      <c r="G2991" s="18"/>
      <c r="H2991" s="17">
        <f t="shared" si="46"/>
        <v>0</v>
      </c>
    </row>
    <row r="2992" spans="1:8" s="5" customFormat="1" ht="15" customHeight="1" x14ac:dyDescent="0.25">
      <c r="A2992" s="4"/>
      <c r="B2992" s="4"/>
      <c r="C2992" s="4"/>
      <c r="D2992" s="4"/>
      <c r="E2992" s="11"/>
      <c r="F2992" s="11"/>
      <c r="G2992" s="18"/>
      <c r="H2992" s="17">
        <f t="shared" si="46"/>
        <v>0</v>
      </c>
    </row>
    <row r="2993" spans="1:8" s="5" customFormat="1" ht="15" customHeight="1" x14ac:dyDescent="0.25">
      <c r="A2993" s="4"/>
      <c r="B2993" s="4"/>
      <c r="C2993" s="4"/>
      <c r="D2993" s="4"/>
      <c r="E2993" s="11"/>
      <c r="F2993" s="11"/>
      <c r="G2993" s="18"/>
      <c r="H2993" s="17">
        <f t="shared" si="46"/>
        <v>0</v>
      </c>
    </row>
    <row r="2994" spans="1:8" s="5" customFormat="1" ht="15" customHeight="1" x14ac:dyDescent="0.25">
      <c r="A2994" s="4"/>
      <c r="B2994" s="4"/>
      <c r="C2994" s="4"/>
      <c r="D2994" s="4"/>
      <c r="E2994" s="11"/>
      <c r="F2994" s="11"/>
      <c r="G2994" s="18"/>
      <c r="H2994" s="17">
        <f t="shared" si="46"/>
        <v>0</v>
      </c>
    </row>
    <row r="2995" spans="1:8" s="5" customFormat="1" ht="15" customHeight="1" x14ac:dyDescent="0.25">
      <c r="A2995" s="4"/>
      <c r="B2995" s="4"/>
      <c r="C2995" s="4"/>
      <c r="D2995" s="4"/>
      <c r="E2995" s="11"/>
      <c r="F2995" s="11"/>
      <c r="G2995" s="18"/>
      <c r="H2995" s="17">
        <f t="shared" si="46"/>
        <v>0</v>
      </c>
    </row>
    <row r="2996" spans="1:8" s="5" customFormat="1" ht="15" customHeight="1" x14ac:dyDescent="0.25">
      <c r="A2996" s="4"/>
      <c r="B2996" s="4"/>
      <c r="C2996" s="4"/>
      <c r="D2996" s="4"/>
      <c r="E2996" s="11"/>
      <c r="F2996" s="11"/>
      <c r="G2996" s="18"/>
      <c r="H2996" s="17">
        <f t="shared" si="46"/>
        <v>0</v>
      </c>
    </row>
    <row r="2997" spans="1:8" s="5" customFormat="1" ht="15" customHeight="1" x14ac:dyDescent="0.25">
      <c r="A2997" s="4"/>
      <c r="B2997" s="4"/>
      <c r="C2997" s="4"/>
      <c r="D2997" s="4"/>
      <c r="E2997" s="11"/>
      <c r="F2997" s="11"/>
      <c r="G2997" s="18"/>
      <c r="H2997" s="17">
        <f t="shared" si="46"/>
        <v>0</v>
      </c>
    </row>
    <row r="2998" spans="1:8" s="5" customFormat="1" ht="15" customHeight="1" x14ac:dyDescent="0.25">
      <c r="A2998" s="4"/>
      <c r="B2998" s="4"/>
      <c r="C2998" s="4"/>
      <c r="D2998" s="4"/>
      <c r="E2998" s="11"/>
      <c r="F2998" s="11"/>
      <c r="G2998" s="18"/>
      <c r="H2998" s="17">
        <f t="shared" si="46"/>
        <v>0</v>
      </c>
    </row>
    <row r="2999" spans="1:8" s="5" customFormat="1" ht="15" customHeight="1" x14ac:dyDescent="0.25">
      <c r="A2999" s="4"/>
      <c r="B2999" s="4"/>
      <c r="C2999" s="4"/>
      <c r="D2999" s="4"/>
      <c r="E2999" s="11"/>
      <c r="F2999" s="11"/>
      <c r="G2999" s="18"/>
      <c r="H2999" s="17">
        <f t="shared" si="46"/>
        <v>0</v>
      </c>
    </row>
    <row r="3000" spans="1:8" s="5" customFormat="1" ht="15" customHeight="1" x14ac:dyDescent="0.25">
      <c r="A3000" s="4"/>
      <c r="B3000" s="4"/>
      <c r="C3000" s="4"/>
      <c r="D3000" s="4"/>
      <c r="E3000" s="11"/>
      <c r="F3000" s="11"/>
      <c r="G3000" s="18"/>
      <c r="H3000" s="17">
        <f t="shared" si="46"/>
        <v>0</v>
      </c>
    </row>
    <row r="3001" spans="1:8" s="5" customFormat="1" ht="15" customHeight="1" x14ac:dyDescent="0.25">
      <c r="A3001" s="4"/>
      <c r="B3001" s="4"/>
      <c r="C3001" s="4"/>
      <c r="D3001" s="4"/>
      <c r="E3001" s="11"/>
      <c r="F3001" s="11"/>
      <c r="G3001" s="18"/>
      <c r="H3001" s="17">
        <f t="shared" si="46"/>
        <v>0</v>
      </c>
    </row>
    <row r="3002" spans="1:8" s="5" customFormat="1" ht="15" customHeight="1" x14ac:dyDescent="0.25">
      <c r="A3002" s="4"/>
      <c r="B3002" s="4"/>
      <c r="C3002" s="4"/>
      <c r="D3002" s="4"/>
      <c r="E3002" s="11"/>
      <c r="F3002" s="11"/>
      <c r="G3002" s="18"/>
      <c r="H3002" s="17">
        <f t="shared" si="46"/>
        <v>0</v>
      </c>
    </row>
    <row r="3003" spans="1:8" s="5" customFormat="1" ht="15" customHeight="1" x14ac:dyDescent="0.25">
      <c r="A3003" s="4"/>
      <c r="B3003" s="4"/>
      <c r="C3003" s="4"/>
      <c r="D3003" s="4"/>
      <c r="E3003" s="11"/>
      <c r="F3003" s="11"/>
      <c r="G3003" s="18"/>
      <c r="H3003" s="17">
        <f t="shared" si="46"/>
        <v>0</v>
      </c>
    </row>
    <row r="3004" spans="1:8" s="5" customFormat="1" ht="15" customHeight="1" x14ac:dyDescent="0.25">
      <c r="A3004" s="4"/>
      <c r="B3004" s="4"/>
      <c r="C3004" s="4"/>
      <c r="D3004" s="4"/>
      <c r="E3004" s="11"/>
      <c r="F3004" s="11"/>
      <c r="G3004" s="18"/>
      <c r="H3004" s="17">
        <f t="shared" si="46"/>
        <v>0</v>
      </c>
    </row>
    <row r="3005" spans="1:8" s="5" customFormat="1" ht="15" customHeight="1" x14ac:dyDescent="0.25">
      <c r="A3005" s="4"/>
      <c r="B3005" s="4"/>
      <c r="C3005" s="4"/>
      <c r="D3005" s="4"/>
      <c r="E3005" s="11"/>
      <c r="F3005" s="11"/>
      <c r="G3005" s="18"/>
      <c r="H3005" s="17">
        <f t="shared" si="46"/>
        <v>0</v>
      </c>
    </row>
    <row r="3006" spans="1:8" s="5" customFormat="1" ht="15" customHeight="1" x14ac:dyDescent="0.25">
      <c r="A3006" s="4"/>
      <c r="B3006" s="4"/>
      <c r="C3006" s="4"/>
      <c r="D3006" s="4"/>
      <c r="E3006" s="11"/>
      <c r="F3006" s="11"/>
      <c r="G3006" s="18"/>
      <c r="H3006" s="17">
        <f t="shared" si="46"/>
        <v>0</v>
      </c>
    </row>
    <row r="3007" spans="1:8" s="5" customFormat="1" ht="15" customHeight="1" x14ac:dyDescent="0.25">
      <c r="A3007" s="4"/>
      <c r="B3007" s="4"/>
      <c r="C3007" s="4"/>
      <c r="D3007" s="4"/>
      <c r="E3007" s="11"/>
      <c r="F3007" s="11"/>
      <c r="G3007" s="18"/>
      <c r="H3007" s="17">
        <f t="shared" si="46"/>
        <v>0</v>
      </c>
    </row>
    <row r="3008" spans="1:8" s="5" customFormat="1" ht="15" customHeight="1" x14ac:dyDescent="0.25">
      <c r="A3008" s="4"/>
      <c r="B3008" s="4"/>
      <c r="C3008" s="4"/>
      <c r="D3008" s="4"/>
      <c r="E3008" s="11"/>
      <c r="F3008" s="11"/>
      <c r="G3008" s="18"/>
      <c r="H3008" s="17">
        <f t="shared" si="46"/>
        <v>0</v>
      </c>
    </row>
    <row r="3009" spans="1:8" s="5" customFormat="1" ht="15" customHeight="1" x14ac:dyDescent="0.25">
      <c r="A3009" s="4"/>
      <c r="B3009" s="4"/>
      <c r="C3009" s="4"/>
      <c r="D3009" s="4"/>
      <c r="E3009" s="11"/>
      <c r="F3009" s="11"/>
      <c r="G3009" s="18"/>
      <c r="H3009" s="17">
        <f t="shared" si="46"/>
        <v>0</v>
      </c>
    </row>
    <row r="3010" spans="1:8" s="5" customFormat="1" ht="15" customHeight="1" x14ac:dyDescent="0.25">
      <c r="A3010" s="4"/>
      <c r="B3010" s="4"/>
      <c r="C3010" s="4"/>
      <c r="D3010" s="4"/>
      <c r="E3010" s="11"/>
      <c r="F3010" s="11"/>
      <c r="G3010" s="18"/>
      <c r="H3010" s="17">
        <f t="shared" si="46"/>
        <v>0</v>
      </c>
    </row>
    <row r="3011" spans="1:8" s="5" customFormat="1" ht="15" customHeight="1" x14ac:dyDescent="0.25">
      <c r="A3011" s="4"/>
      <c r="B3011" s="4"/>
      <c r="C3011" s="4"/>
      <c r="D3011" s="4"/>
      <c r="E3011" s="11"/>
      <c r="F3011" s="11"/>
      <c r="G3011" s="18"/>
      <c r="H3011" s="17">
        <f t="shared" si="46"/>
        <v>0</v>
      </c>
    </row>
    <row r="3012" spans="1:8" s="5" customFormat="1" ht="15" customHeight="1" x14ac:dyDescent="0.25">
      <c r="A3012" s="4"/>
      <c r="B3012" s="4"/>
      <c r="C3012" s="4"/>
      <c r="D3012" s="4"/>
      <c r="E3012" s="11"/>
      <c r="F3012" s="11"/>
      <c r="G3012" s="18"/>
      <c r="H3012" s="17">
        <f t="shared" si="46"/>
        <v>0</v>
      </c>
    </row>
    <row r="3013" spans="1:8" s="5" customFormat="1" ht="15" customHeight="1" x14ac:dyDescent="0.25">
      <c r="A3013" s="4"/>
      <c r="B3013" s="4"/>
      <c r="C3013" s="4"/>
      <c r="D3013" s="4"/>
      <c r="E3013" s="11"/>
      <c r="F3013" s="11"/>
      <c r="G3013" s="18"/>
      <c r="H3013" s="17">
        <f t="shared" si="46"/>
        <v>0</v>
      </c>
    </row>
    <row r="3014" spans="1:8" s="5" customFormat="1" ht="15" customHeight="1" x14ac:dyDescent="0.25">
      <c r="A3014" s="4"/>
      <c r="B3014" s="4"/>
      <c r="C3014" s="4"/>
      <c r="D3014" s="4"/>
      <c r="E3014" s="11"/>
      <c r="F3014" s="11"/>
      <c r="G3014" s="18"/>
      <c r="H3014" s="17">
        <f t="shared" ref="H3014:H3077" si="47">E3014*G3014</f>
        <v>0</v>
      </c>
    </row>
    <row r="3015" spans="1:8" s="5" customFormat="1" ht="15" customHeight="1" x14ac:dyDescent="0.25">
      <c r="A3015" s="4"/>
      <c r="B3015" s="4"/>
      <c r="C3015" s="4"/>
      <c r="D3015" s="4"/>
      <c r="E3015" s="11"/>
      <c r="F3015" s="11"/>
      <c r="G3015" s="18"/>
      <c r="H3015" s="17">
        <f t="shared" si="47"/>
        <v>0</v>
      </c>
    </row>
    <row r="3016" spans="1:8" s="5" customFormat="1" ht="15" customHeight="1" x14ac:dyDescent="0.25">
      <c r="A3016" s="4"/>
      <c r="B3016" s="4"/>
      <c r="C3016" s="4"/>
      <c r="D3016" s="4"/>
      <c r="E3016" s="11"/>
      <c r="F3016" s="11"/>
      <c r="G3016" s="18"/>
      <c r="H3016" s="17">
        <f t="shared" si="47"/>
        <v>0</v>
      </c>
    </row>
    <row r="3017" spans="1:8" s="5" customFormat="1" ht="15" customHeight="1" x14ac:dyDescent="0.25">
      <c r="A3017" s="4"/>
      <c r="B3017" s="4"/>
      <c r="C3017" s="4"/>
      <c r="D3017" s="4"/>
      <c r="E3017" s="11"/>
      <c r="F3017" s="11"/>
      <c r="G3017" s="18"/>
      <c r="H3017" s="17">
        <f t="shared" si="47"/>
        <v>0</v>
      </c>
    </row>
    <row r="3018" spans="1:8" s="5" customFormat="1" ht="15" customHeight="1" x14ac:dyDescent="0.25">
      <c r="A3018" s="4"/>
      <c r="B3018" s="4"/>
      <c r="C3018" s="4"/>
      <c r="D3018" s="4"/>
      <c r="E3018" s="11"/>
      <c r="F3018" s="11"/>
      <c r="G3018" s="18"/>
      <c r="H3018" s="17">
        <f t="shared" si="47"/>
        <v>0</v>
      </c>
    </row>
    <row r="3019" spans="1:8" s="5" customFormat="1" ht="15" customHeight="1" x14ac:dyDescent="0.25">
      <c r="A3019" s="4"/>
      <c r="B3019" s="4"/>
      <c r="C3019" s="4"/>
      <c r="D3019" s="4"/>
      <c r="E3019" s="11"/>
      <c r="F3019" s="11"/>
      <c r="G3019" s="18"/>
      <c r="H3019" s="17">
        <f t="shared" si="47"/>
        <v>0</v>
      </c>
    </row>
    <row r="3020" spans="1:8" s="5" customFormat="1" ht="15" customHeight="1" x14ac:dyDescent="0.25">
      <c r="A3020" s="4"/>
      <c r="B3020" s="4"/>
      <c r="C3020" s="4"/>
      <c r="D3020" s="4"/>
      <c r="E3020" s="11"/>
      <c r="F3020" s="11"/>
      <c r="G3020" s="18"/>
      <c r="H3020" s="17">
        <f t="shared" si="47"/>
        <v>0</v>
      </c>
    </row>
    <row r="3021" spans="1:8" s="5" customFormat="1" ht="15" customHeight="1" x14ac:dyDescent="0.25">
      <c r="A3021" s="4"/>
      <c r="B3021" s="4"/>
      <c r="C3021" s="4"/>
      <c r="D3021" s="4"/>
      <c r="E3021" s="11"/>
      <c r="F3021" s="11"/>
      <c r="G3021" s="18"/>
      <c r="H3021" s="17">
        <f t="shared" si="47"/>
        <v>0</v>
      </c>
    </row>
    <row r="3022" spans="1:8" s="5" customFormat="1" ht="15" customHeight="1" x14ac:dyDescent="0.25">
      <c r="A3022" s="4"/>
      <c r="B3022" s="4"/>
      <c r="C3022" s="4"/>
      <c r="D3022" s="4"/>
      <c r="E3022" s="11"/>
      <c r="F3022" s="11"/>
      <c r="G3022" s="18"/>
      <c r="H3022" s="17">
        <f t="shared" si="47"/>
        <v>0</v>
      </c>
    </row>
    <row r="3023" spans="1:8" s="5" customFormat="1" ht="15" customHeight="1" x14ac:dyDescent="0.25">
      <c r="A3023" s="4"/>
      <c r="B3023" s="4"/>
      <c r="C3023" s="4"/>
      <c r="D3023" s="4"/>
      <c r="E3023" s="11"/>
      <c r="F3023" s="11"/>
      <c r="G3023" s="18"/>
      <c r="H3023" s="17">
        <f t="shared" si="47"/>
        <v>0</v>
      </c>
    </row>
    <row r="3024" spans="1:8" s="5" customFormat="1" ht="15" customHeight="1" x14ac:dyDescent="0.25">
      <c r="A3024" s="4"/>
      <c r="B3024" s="4"/>
      <c r="C3024" s="4"/>
      <c r="D3024" s="4"/>
      <c r="E3024" s="11"/>
      <c r="F3024" s="11"/>
      <c r="G3024" s="18"/>
      <c r="H3024" s="17">
        <f t="shared" si="47"/>
        <v>0</v>
      </c>
    </row>
    <row r="3025" spans="1:8" s="5" customFormat="1" ht="15" customHeight="1" x14ac:dyDescent="0.25">
      <c r="A3025" s="4"/>
      <c r="B3025" s="4"/>
      <c r="C3025" s="4"/>
      <c r="D3025" s="4"/>
      <c r="E3025" s="11"/>
      <c r="F3025" s="11"/>
      <c r="G3025" s="18"/>
      <c r="H3025" s="17">
        <f t="shared" si="47"/>
        <v>0</v>
      </c>
    </row>
    <row r="3026" spans="1:8" s="5" customFormat="1" ht="15" customHeight="1" x14ac:dyDescent="0.25">
      <c r="A3026" s="4"/>
      <c r="B3026" s="4"/>
      <c r="C3026" s="4"/>
      <c r="D3026" s="4"/>
      <c r="E3026" s="11"/>
      <c r="F3026" s="11"/>
      <c r="G3026" s="18"/>
      <c r="H3026" s="17">
        <f t="shared" si="47"/>
        <v>0</v>
      </c>
    </row>
    <row r="3027" spans="1:8" s="5" customFormat="1" ht="15" customHeight="1" x14ac:dyDescent="0.25">
      <c r="A3027" s="4"/>
      <c r="B3027" s="4"/>
      <c r="C3027" s="4"/>
      <c r="D3027" s="4"/>
      <c r="E3027" s="11"/>
      <c r="F3027" s="11"/>
      <c r="G3027" s="18"/>
      <c r="H3027" s="17">
        <f t="shared" si="47"/>
        <v>0</v>
      </c>
    </row>
    <row r="3028" spans="1:8" s="5" customFormat="1" ht="15" customHeight="1" x14ac:dyDescent="0.25">
      <c r="A3028" s="4"/>
      <c r="B3028" s="4"/>
      <c r="C3028" s="4"/>
      <c r="D3028" s="4"/>
      <c r="E3028" s="11"/>
      <c r="F3028" s="11"/>
      <c r="G3028" s="18"/>
      <c r="H3028" s="17">
        <f t="shared" si="47"/>
        <v>0</v>
      </c>
    </row>
    <row r="3029" spans="1:8" s="5" customFormat="1" ht="15" customHeight="1" x14ac:dyDescent="0.25">
      <c r="A3029" s="4"/>
      <c r="B3029" s="4"/>
      <c r="C3029" s="4"/>
      <c r="D3029" s="4"/>
      <c r="E3029" s="11"/>
      <c r="F3029" s="11"/>
      <c r="G3029" s="18"/>
      <c r="H3029" s="17">
        <f t="shared" si="47"/>
        <v>0</v>
      </c>
    </row>
    <row r="3030" spans="1:8" s="5" customFormat="1" ht="15" customHeight="1" x14ac:dyDescent="0.25">
      <c r="A3030" s="4"/>
      <c r="B3030" s="4"/>
      <c r="C3030" s="4"/>
      <c r="D3030" s="4"/>
      <c r="E3030" s="11"/>
      <c r="F3030" s="11"/>
      <c r="G3030" s="18"/>
      <c r="H3030" s="17">
        <f t="shared" si="47"/>
        <v>0</v>
      </c>
    </row>
    <row r="3031" spans="1:8" s="5" customFormat="1" ht="15" customHeight="1" x14ac:dyDescent="0.25">
      <c r="A3031" s="4"/>
      <c r="B3031" s="4"/>
      <c r="C3031" s="4"/>
      <c r="D3031" s="4"/>
      <c r="E3031" s="11"/>
      <c r="F3031" s="11"/>
      <c r="G3031" s="18"/>
      <c r="H3031" s="17">
        <f t="shared" si="47"/>
        <v>0</v>
      </c>
    </row>
    <row r="3032" spans="1:8" s="5" customFormat="1" ht="15" customHeight="1" x14ac:dyDescent="0.25">
      <c r="A3032" s="4"/>
      <c r="B3032" s="4"/>
      <c r="C3032" s="4"/>
      <c r="D3032" s="4"/>
      <c r="E3032" s="11"/>
      <c r="F3032" s="11"/>
      <c r="G3032" s="18"/>
      <c r="H3032" s="17">
        <f t="shared" si="47"/>
        <v>0</v>
      </c>
    </row>
    <row r="3033" spans="1:8" s="5" customFormat="1" ht="15" customHeight="1" x14ac:dyDescent="0.25">
      <c r="A3033" s="4"/>
      <c r="B3033" s="4"/>
      <c r="C3033" s="4"/>
      <c r="D3033" s="4"/>
      <c r="E3033" s="11"/>
      <c r="F3033" s="11"/>
      <c r="G3033" s="18"/>
      <c r="H3033" s="17">
        <f t="shared" si="47"/>
        <v>0</v>
      </c>
    </row>
    <row r="3034" spans="1:8" s="5" customFormat="1" ht="15" customHeight="1" x14ac:dyDescent="0.25">
      <c r="A3034" s="4"/>
      <c r="B3034" s="4"/>
      <c r="C3034" s="4"/>
      <c r="D3034" s="4"/>
      <c r="E3034" s="11"/>
      <c r="F3034" s="11"/>
      <c r="G3034" s="18"/>
      <c r="H3034" s="17">
        <f t="shared" si="47"/>
        <v>0</v>
      </c>
    </row>
    <row r="3035" spans="1:8" s="5" customFormat="1" ht="15" customHeight="1" x14ac:dyDescent="0.25">
      <c r="A3035" s="4"/>
      <c r="B3035" s="4"/>
      <c r="C3035" s="4"/>
      <c r="D3035" s="4"/>
      <c r="E3035" s="11"/>
      <c r="F3035" s="11"/>
      <c r="G3035" s="18"/>
      <c r="H3035" s="17">
        <f t="shared" si="47"/>
        <v>0</v>
      </c>
    </row>
    <row r="3036" spans="1:8" s="5" customFormat="1" ht="15" customHeight="1" x14ac:dyDescent="0.25">
      <c r="A3036" s="4"/>
      <c r="B3036" s="4"/>
      <c r="C3036" s="4"/>
      <c r="D3036" s="4"/>
      <c r="E3036" s="11"/>
      <c r="F3036" s="11"/>
      <c r="G3036" s="18"/>
      <c r="H3036" s="17">
        <f t="shared" si="47"/>
        <v>0</v>
      </c>
    </row>
    <row r="3037" spans="1:8" s="5" customFormat="1" ht="15" customHeight="1" x14ac:dyDescent="0.25">
      <c r="A3037" s="4"/>
      <c r="B3037" s="4"/>
      <c r="C3037" s="4"/>
      <c r="D3037" s="4"/>
      <c r="E3037" s="11"/>
      <c r="F3037" s="11"/>
      <c r="G3037" s="18"/>
      <c r="H3037" s="17">
        <f t="shared" si="47"/>
        <v>0</v>
      </c>
    </row>
    <row r="3038" spans="1:8" s="5" customFormat="1" ht="15" customHeight="1" x14ac:dyDescent="0.25">
      <c r="A3038" s="4"/>
      <c r="B3038" s="4"/>
      <c r="C3038" s="4"/>
      <c r="D3038" s="4"/>
      <c r="E3038" s="11"/>
      <c r="F3038" s="11"/>
      <c r="G3038" s="18"/>
      <c r="H3038" s="17">
        <f t="shared" si="47"/>
        <v>0</v>
      </c>
    </row>
    <row r="3039" spans="1:8" s="5" customFormat="1" ht="15" customHeight="1" x14ac:dyDescent="0.25">
      <c r="A3039" s="4"/>
      <c r="B3039" s="4"/>
      <c r="C3039" s="4"/>
      <c r="D3039" s="4"/>
      <c r="E3039" s="11"/>
      <c r="F3039" s="11"/>
      <c r="G3039" s="18"/>
      <c r="H3039" s="17">
        <f t="shared" si="47"/>
        <v>0</v>
      </c>
    </row>
    <row r="3040" spans="1:8" s="5" customFormat="1" ht="15" customHeight="1" x14ac:dyDescent="0.25">
      <c r="A3040" s="4"/>
      <c r="B3040" s="4"/>
      <c r="C3040" s="4"/>
      <c r="D3040" s="4"/>
      <c r="E3040" s="11"/>
      <c r="F3040" s="11"/>
      <c r="G3040" s="18"/>
      <c r="H3040" s="17">
        <f t="shared" si="47"/>
        <v>0</v>
      </c>
    </row>
    <row r="3041" spans="1:8" s="5" customFormat="1" ht="15" customHeight="1" x14ac:dyDescent="0.25">
      <c r="A3041" s="4"/>
      <c r="B3041" s="4"/>
      <c r="C3041" s="4"/>
      <c r="D3041" s="4"/>
      <c r="E3041" s="11"/>
      <c r="F3041" s="11"/>
      <c r="G3041" s="18"/>
      <c r="H3041" s="17">
        <f t="shared" si="47"/>
        <v>0</v>
      </c>
    </row>
    <row r="3042" spans="1:8" s="5" customFormat="1" ht="15" customHeight="1" x14ac:dyDescent="0.25">
      <c r="A3042" s="4"/>
      <c r="B3042" s="4"/>
      <c r="C3042" s="4"/>
      <c r="D3042" s="4"/>
      <c r="E3042" s="11"/>
      <c r="F3042" s="11"/>
      <c r="G3042" s="18"/>
      <c r="H3042" s="17">
        <f t="shared" si="47"/>
        <v>0</v>
      </c>
    </row>
    <row r="3043" spans="1:8" s="5" customFormat="1" ht="15" customHeight="1" x14ac:dyDescent="0.25">
      <c r="A3043" s="4"/>
      <c r="B3043" s="4"/>
      <c r="C3043" s="4"/>
      <c r="D3043" s="4"/>
      <c r="E3043" s="11"/>
      <c r="F3043" s="11"/>
      <c r="G3043" s="18"/>
      <c r="H3043" s="17">
        <f t="shared" si="47"/>
        <v>0</v>
      </c>
    </row>
    <row r="3044" spans="1:8" s="5" customFormat="1" ht="15" customHeight="1" x14ac:dyDescent="0.25">
      <c r="A3044" s="4"/>
      <c r="B3044" s="4"/>
      <c r="C3044" s="4"/>
      <c r="D3044" s="4"/>
      <c r="E3044" s="11"/>
      <c r="F3044" s="11"/>
      <c r="G3044" s="18"/>
      <c r="H3044" s="17">
        <f t="shared" si="47"/>
        <v>0</v>
      </c>
    </row>
    <row r="3045" spans="1:8" s="5" customFormat="1" ht="15" customHeight="1" x14ac:dyDescent="0.25">
      <c r="A3045" s="4"/>
      <c r="B3045" s="4"/>
      <c r="C3045" s="4"/>
      <c r="D3045" s="4"/>
      <c r="E3045" s="11"/>
      <c r="F3045" s="11"/>
      <c r="G3045" s="18"/>
      <c r="H3045" s="17">
        <f t="shared" si="47"/>
        <v>0</v>
      </c>
    </row>
    <row r="3046" spans="1:8" s="5" customFormat="1" ht="15" customHeight="1" x14ac:dyDescent="0.25">
      <c r="A3046" s="4"/>
      <c r="B3046" s="4"/>
      <c r="C3046" s="4"/>
      <c r="D3046" s="4"/>
      <c r="E3046" s="11"/>
      <c r="F3046" s="11"/>
      <c r="G3046" s="18"/>
      <c r="H3046" s="17">
        <f t="shared" si="47"/>
        <v>0</v>
      </c>
    </row>
    <row r="3047" spans="1:8" s="5" customFormat="1" ht="15" customHeight="1" x14ac:dyDescent="0.25">
      <c r="A3047" s="4"/>
      <c r="B3047" s="4"/>
      <c r="C3047" s="4"/>
      <c r="D3047" s="4"/>
      <c r="E3047" s="11"/>
      <c r="F3047" s="11"/>
      <c r="G3047" s="18"/>
      <c r="H3047" s="17">
        <f t="shared" si="47"/>
        <v>0</v>
      </c>
    </row>
    <row r="3048" spans="1:8" s="5" customFormat="1" ht="15" customHeight="1" x14ac:dyDescent="0.25">
      <c r="A3048" s="4"/>
      <c r="B3048" s="4"/>
      <c r="C3048" s="4"/>
      <c r="D3048" s="4"/>
      <c r="E3048" s="11"/>
      <c r="F3048" s="11"/>
      <c r="G3048" s="18"/>
      <c r="H3048" s="17">
        <f t="shared" si="47"/>
        <v>0</v>
      </c>
    </row>
    <row r="3049" spans="1:8" s="5" customFormat="1" ht="15" customHeight="1" x14ac:dyDescent="0.25">
      <c r="A3049" s="4"/>
      <c r="B3049" s="4"/>
      <c r="C3049" s="4"/>
      <c r="D3049" s="4"/>
      <c r="E3049" s="11"/>
      <c r="F3049" s="11"/>
      <c r="G3049" s="18"/>
      <c r="H3049" s="17">
        <f t="shared" si="47"/>
        <v>0</v>
      </c>
    </row>
    <row r="3050" spans="1:8" s="5" customFormat="1" ht="15" customHeight="1" x14ac:dyDescent="0.25">
      <c r="A3050" s="4"/>
      <c r="B3050" s="4"/>
      <c r="C3050" s="4"/>
      <c r="D3050" s="4"/>
      <c r="E3050" s="11"/>
      <c r="F3050" s="11"/>
      <c r="G3050" s="18"/>
      <c r="H3050" s="17">
        <f t="shared" si="47"/>
        <v>0</v>
      </c>
    </row>
    <row r="3051" spans="1:8" s="5" customFormat="1" ht="15" customHeight="1" x14ac:dyDescent="0.25">
      <c r="A3051" s="4"/>
      <c r="B3051" s="4"/>
      <c r="C3051" s="4"/>
      <c r="D3051" s="4"/>
      <c r="E3051" s="11"/>
      <c r="F3051" s="11"/>
      <c r="G3051" s="18"/>
      <c r="H3051" s="17">
        <f t="shared" si="47"/>
        <v>0</v>
      </c>
    </row>
    <row r="3052" spans="1:8" s="5" customFormat="1" ht="15" customHeight="1" x14ac:dyDescent="0.25">
      <c r="A3052" s="4"/>
      <c r="B3052" s="4"/>
      <c r="C3052" s="4"/>
      <c r="D3052" s="4"/>
      <c r="E3052" s="11"/>
      <c r="F3052" s="11"/>
      <c r="G3052" s="18"/>
      <c r="H3052" s="17">
        <f t="shared" si="47"/>
        <v>0</v>
      </c>
    </row>
    <row r="3053" spans="1:8" s="5" customFormat="1" ht="15" customHeight="1" x14ac:dyDescent="0.25">
      <c r="A3053" s="4"/>
      <c r="B3053" s="4"/>
      <c r="C3053" s="4"/>
      <c r="D3053" s="4"/>
      <c r="E3053" s="11"/>
      <c r="F3053" s="11"/>
      <c r="G3053" s="18"/>
      <c r="H3053" s="17">
        <f t="shared" si="47"/>
        <v>0</v>
      </c>
    </row>
    <row r="3054" spans="1:8" s="5" customFormat="1" ht="15" customHeight="1" x14ac:dyDescent="0.25">
      <c r="A3054" s="4"/>
      <c r="B3054" s="4"/>
      <c r="C3054" s="4"/>
      <c r="D3054" s="4"/>
      <c r="E3054" s="11"/>
      <c r="F3054" s="11"/>
      <c r="G3054" s="18"/>
      <c r="H3054" s="17">
        <f t="shared" si="47"/>
        <v>0</v>
      </c>
    </row>
    <row r="3055" spans="1:8" s="5" customFormat="1" ht="15" customHeight="1" x14ac:dyDescent="0.25">
      <c r="A3055" s="4"/>
      <c r="B3055" s="4"/>
      <c r="C3055" s="4"/>
      <c r="D3055" s="4"/>
      <c r="E3055" s="11"/>
      <c r="F3055" s="11"/>
      <c r="G3055" s="18"/>
      <c r="H3055" s="17">
        <f t="shared" si="47"/>
        <v>0</v>
      </c>
    </row>
    <row r="3056" spans="1:8" s="5" customFormat="1" ht="15" customHeight="1" x14ac:dyDescent="0.25">
      <c r="A3056" s="4"/>
      <c r="B3056" s="4"/>
      <c r="C3056" s="4"/>
      <c r="D3056" s="4"/>
      <c r="E3056" s="11"/>
      <c r="F3056" s="11"/>
      <c r="G3056" s="18"/>
      <c r="H3056" s="17">
        <f t="shared" si="47"/>
        <v>0</v>
      </c>
    </row>
    <row r="3057" spans="1:8" s="5" customFormat="1" ht="15" customHeight="1" x14ac:dyDescent="0.25">
      <c r="A3057" s="4"/>
      <c r="B3057" s="4"/>
      <c r="C3057" s="4"/>
      <c r="D3057" s="4"/>
      <c r="E3057" s="11"/>
      <c r="F3057" s="11"/>
      <c r="G3057" s="18"/>
      <c r="H3057" s="17">
        <f t="shared" si="47"/>
        <v>0</v>
      </c>
    </row>
    <row r="3058" spans="1:8" s="5" customFormat="1" ht="15" customHeight="1" x14ac:dyDescent="0.25">
      <c r="A3058" s="4"/>
      <c r="B3058" s="4"/>
      <c r="C3058" s="4"/>
      <c r="D3058" s="4"/>
      <c r="E3058" s="11"/>
      <c r="F3058" s="11"/>
      <c r="G3058" s="18"/>
      <c r="H3058" s="17">
        <f t="shared" si="47"/>
        <v>0</v>
      </c>
    </row>
    <row r="3059" spans="1:8" s="5" customFormat="1" ht="15" customHeight="1" x14ac:dyDescent="0.25">
      <c r="A3059" s="4"/>
      <c r="B3059" s="4"/>
      <c r="C3059" s="4"/>
      <c r="D3059" s="4"/>
      <c r="E3059" s="11"/>
      <c r="F3059" s="11"/>
      <c r="G3059" s="18"/>
      <c r="H3059" s="17">
        <f t="shared" si="47"/>
        <v>0</v>
      </c>
    </row>
    <row r="3060" spans="1:8" s="5" customFormat="1" ht="15" customHeight="1" x14ac:dyDescent="0.25">
      <c r="A3060" s="4"/>
      <c r="B3060" s="4"/>
      <c r="C3060" s="4"/>
      <c r="D3060" s="4"/>
      <c r="E3060" s="11"/>
      <c r="F3060" s="11"/>
      <c r="G3060" s="18"/>
      <c r="H3060" s="17">
        <f t="shared" si="47"/>
        <v>0</v>
      </c>
    </row>
    <row r="3061" spans="1:8" s="5" customFormat="1" ht="15" customHeight="1" x14ac:dyDescent="0.25">
      <c r="A3061" s="4"/>
      <c r="B3061" s="4"/>
      <c r="C3061" s="4"/>
      <c r="D3061" s="4"/>
      <c r="E3061" s="11"/>
      <c r="F3061" s="11"/>
      <c r="G3061" s="18"/>
      <c r="H3061" s="17">
        <f t="shared" si="47"/>
        <v>0</v>
      </c>
    </row>
    <row r="3062" spans="1:8" s="5" customFormat="1" ht="15" customHeight="1" x14ac:dyDescent="0.25">
      <c r="A3062" s="4"/>
      <c r="B3062" s="4"/>
      <c r="C3062" s="4"/>
      <c r="D3062" s="4"/>
      <c r="E3062" s="11"/>
      <c r="F3062" s="11"/>
      <c r="G3062" s="18"/>
      <c r="H3062" s="17">
        <f t="shared" si="47"/>
        <v>0</v>
      </c>
    </row>
    <row r="3063" spans="1:8" s="5" customFormat="1" ht="15" customHeight="1" x14ac:dyDescent="0.25">
      <c r="A3063" s="4"/>
      <c r="B3063" s="4"/>
      <c r="C3063" s="4"/>
      <c r="D3063" s="4"/>
      <c r="E3063" s="11"/>
      <c r="F3063" s="11"/>
      <c r="G3063" s="18"/>
      <c r="H3063" s="17">
        <f t="shared" si="47"/>
        <v>0</v>
      </c>
    </row>
    <row r="3064" spans="1:8" s="5" customFormat="1" ht="15" customHeight="1" x14ac:dyDescent="0.25">
      <c r="A3064" s="4"/>
      <c r="B3064" s="4"/>
      <c r="C3064" s="4"/>
      <c r="D3064" s="4"/>
      <c r="E3064" s="11"/>
      <c r="F3064" s="11"/>
      <c r="G3064" s="18"/>
      <c r="H3064" s="17">
        <f t="shared" si="47"/>
        <v>0</v>
      </c>
    </row>
    <row r="3065" spans="1:8" s="5" customFormat="1" ht="15" customHeight="1" x14ac:dyDescent="0.25">
      <c r="A3065" s="4"/>
      <c r="B3065" s="4"/>
      <c r="C3065" s="4"/>
      <c r="D3065" s="4"/>
      <c r="E3065" s="11"/>
      <c r="F3065" s="11"/>
      <c r="G3065" s="18"/>
      <c r="H3065" s="17">
        <f t="shared" si="47"/>
        <v>0</v>
      </c>
    </row>
    <row r="3066" spans="1:8" s="5" customFormat="1" ht="15" customHeight="1" x14ac:dyDescent="0.25">
      <c r="A3066" s="4"/>
      <c r="B3066" s="4"/>
      <c r="C3066" s="4"/>
      <c r="D3066" s="4"/>
      <c r="E3066" s="11"/>
      <c r="F3066" s="11"/>
      <c r="G3066" s="18"/>
      <c r="H3066" s="17">
        <f t="shared" si="47"/>
        <v>0</v>
      </c>
    </row>
    <row r="3067" spans="1:8" s="5" customFormat="1" ht="15" customHeight="1" x14ac:dyDescent="0.25">
      <c r="A3067" s="4"/>
      <c r="B3067" s="4"/>
      <c r="C3067" s="4"/>
      <c r="D3067" s="4"/>
      <c r="E3067" s="11"/>
      <c r="F3067" s="11"/>
      <c r="G3067" s="18"/>
      <c r="H3067" s="17">
        <f t="shared" si="47"/>
        <v>0</v>
      </c>
    </row>
    <row r="3068" spans="1:8" s="5" customFormat="1" ht="15" customHeight="1" x14ac:dyDescent="0.25">
      <c r="A3068" s="4"/>
      <c r="B3068" s="4"/>
      <c r="C3068" s="4"/>
      <c r="D3068" s="4"/>
      <c r="E3068" s="11"/>
      <c r="F3068" s="11"/>
      <c r="G3068" s="18"/>
      <c r="H3068" s="17">
        <f t="shared" si="47"/>
        <v>0</v>
      </c>
    </row>
    <row r="3069" spans="1:8" s="5" customFormat="1" ht="15" customHeight="1" x14ac:dyDescent="0.25">
      <c r="A3069" s="4"/>
      <c r="B3069" s="4"/>
      <c r="C3069" s="4"/>
      <c r="D3069" s="4"/>
      <c r="E3069" s="11"/>
      <c r="F3069" s="11"/>
      <c r="G3069" s="18"/>
      <c r="H3069" s="17">
        <f t="shared" si="47"/>
        <v>0</v>
      </c>
    </row>
    <row r="3070" spans="1:8" s="5" customFormat="1" ht="15" customHeight="1" x14ac:dyDescent="0.25">
      <c r="A3070" s="4"/>
      <c r="B3070" s="4"/>
      <c r="C3070" s="4"/>
      <c r="D3070" s="4"/>
      <c r="E3070" s="11"/>
      <c r="F3070" s="11"/>
      <c r="G3070" s="18"/>
      <c r="H3070" s="17">
        <f t="shared" si="47"/>
        <v>0</v>
      </c>
    </row>
    <row r="3071" spans="1:8" s="5" customFormat="1" ht="15" customHeight="1" x14ac:dyDescent="0.25">
      <c r="A3071" s="4"/>
      <c r="B3071" s="4"/>
      <c r="C3071" s="4"/>
      <c r="D3071" s="4"/>
      <c r="E3071" s="11"/>
      <c r="F3071" s="11"/>
      <c r="G3071" s="18"/>
      <c r="H3071" s="17">
        <f t="shared" si="47"/>
        <v>0</v>
      </c>
    </row>
    <row r="3072" spans="1:8" s="5" customFormat="1" ht="15" customHeight="1" x14ac:dyDescent="0.25">
      <c r="A3072" s="4"/>
      <c r="B3072" s="4"/>
      <c r="C3072" s="4"/>
      <c r="D3072" s="4"/>
      <c r="E3072" s="11"/>
      <c r="F3072" s="11"/>
      <c r="G3072" s="18"/>
      <c r="H3072" s="17">
        <f t="shared" si="47"/>
        <v>0</v>
      </c>
    </row>
    <row r="3073" spans="1:8" s="5" customFormat="1" ht="15" customHeight="1" x14ac:dyDescent="0.25">
      <c r="A3073" s="4"/>
      <c r="B3073" s="4"/>
      <c r="C3073" s="4"/>
      <c r="D3073" s="4"/>
      <c r="E3073" s="11"/>
      <c r="F3073" s="11"/>
      <c r="G3073" s="18"/>
      <c r="H3073" s="17">
        <f t="shared" si="47"/>
        <v>0</v>
      </c>
    </row>
    <row r="3074" spans="1:8" s="5" customFormat="1" ht="15" customHeight="1" x14ac:dyDescent="0.25">
      <c r="A3074" s="4"/>
      <c r="B3074" s="4"/>
      <c r="C3074" s="4"/>
      <c r="D3074" s="4"/>
      <c r="E3074" s="11"/>
      <c r="F3074" s="11"/>
      <c r="G3074" s="18"/>
      <c r="H3074" s="17">
        <f t="shared" si="47"/>
        <v>0</v>
      </c>
    </row>
    <row r="3075" spans="1:8" s="5" customFormat="1" ht="15" customHeight="1" x14ac:dyDescent="0.25">
      <c r="A3075" s="4"/>
      <c r="B3075" s="4"/>
      <c r="C3075" s="4"/>
      <c r="D3075" s="4"/>
      <c r="E3075" s="11"/>
      <c r="F3075" s="11"/>
      <c r="G3075" s="18"/>
      <c r="H3075" s="17">
        <f t="shared" si="47"/>
        <v>0</v>
      </c>
    </row>
    <row r="3076" spans="1:8" s="5" customFormat="1" ht="15" customHeight="1" x14ac:dyDescent="0.25">
      <c r="A3076" s="4"/>
      <c r="B3076" s="4"/>
      <c r="C3076" s="4"/>
      <c r="D3076" s="4"/>
      <c r="E3076" s="11"/>
      <c r="F3076" s="11"/>
      <c r="G3076" s="18"/>
      <c r="H3076" s="17">
        <f t="shared" si="47"/>
        <v>0</v>
      </c>
    </row>
    <row r="3077" spans="1:8" s="5" customFormat="1" ht="15" customHeight="1" x14ac:dyDescent="0.25">
      <c r="A3077" s="4"/>
      <c r="B3077" s="4"/>
      <c r="C3077" s="4"/>
      <c r="D3077" s="4"/>
      <c r="E3077" s="11"/>
      <c r="F3077" s="11"/>
      <c r="G3077" s="18"/>
      <c r="H3077" s="17">
        <f t="shared" si="47"/>
        <v>0</v>
      </c>
    </row>
    <row r="3078" spans="1:8" s="5" customFormat="1" ht="15" customHeight="1" x14ac:dyDescent="0.25">
      <c r="A3078" s="4"/>
      <c r="B3078" s="4"/>
      <c r="C3078" s="4"/>
      <c r="D3078" s="4"/>
      <c r="E3078" s="11"/>
      <c r="F3078" s="11"/>
      <c r="G3078" s="18"/>
      <c r="H3078" s="17">
        <f t="shared" ref="H3078:H3141" si="48">E3078*G3078</f>
        <v>0</v>
      </c>
    </row>
    <row r="3079" spans="1:8" s="5" customFormat="1" ht="15" customHeight="1" x14ac:dyDescent="0.25">
      <c r="A3079" s="4"/>
      <c r="B3079" s="4"/>
      <c r="C3079" s="4"/>
      <c r="D3079" s="4"/>
      <c r="E3079" s="11"/>
      <c r="F3079" s="11"/>
      <c r="G3079" s="18"/>
      <c r="H3079" s="17">
        <f t="shared" si="48"/>
        <v>0</v>
      </c>
    </row>
    <row r="3080" spans="1:8" s="5" customFormat="1" ht="15" customHeight="1" x14ac:dyDescent="0.25">
      <c r="A3080" s="4"/>
      <c r="B3080" s="4"/>
      <c r="C3080" s="4"/>
      <c r="D3080" s="4"/>
      <c r="E3080" s="11"/>
      <c r="F3080" s="11"/>
      <c r="G3080" s="18"/>
      <c r="H3080" s="17">
        <f t="shared" si="48"/>
        <v>0</v>
      </c>
    </row>
    <row r="3081" spans="1:8" s="5" customFormat="1" ht="15" customHeight="1" x14ac:dyDescent="0.25">
      <c r="A3081" s="4"/>
      <c r="B3081" s="4"/>
      <c r="C3081" s="4"/>
      <c r="D3081" s="4"/>
      <c r="E3081" s="11"/>
      <c r="F3081" s="11"/>
      <c r="G3081" s="18"/>
      <c r="H3081" s="17">
        <f t="shared" si="48"/>
        <v>0</v>
      </c>
    </row>
    <row r="3082" spans="1:8" s="5" customFormat="1" ht="15" customHeight="1" x14ac:dyDescent="0.25">
      <c r="A3082" s="4"/>
      <c r="B3082" s="4"/>
      <c r="C3082" s="4"/>
      <c r="D3082" s="4"/>
      <c r="E3082" s="11"/>
      <c r="F3082" s="11"/>
      <c r="G3082" s="18"/>
      <c r="H3082" s="17">
        <f t="shared" si="48"/>
        <v>0</v>
      </c>
    </row>
    <row r="3083" spans="1:8" s="5" customFormat="1" ht="15" customHeight="1" x14ac:dyDescent="0.25">
      <c r="A3083" s="4"/>
      <c r="B3083" s="4"/>
      <c r="C3083" s="4"/>
      <c r="D3083" s="4"/>
      <c r="E3083" s="11"/>
      <c r="F3083" s="11"/>
      <c r="G3083" s="18"/>
      <c r="H3083" s="17">
        <f t="shared" si="48"/>
        <v>0</v>
      </c>
    </row>
    <row r="3084" spans="1:8" s="5" customFormat="1" ht="15" customHeight="1" x14ac:dyDescent="0.25">
      <c r="A3084" s="4"/>
      <c r="B3084" s="4"/>
      <c r="C3084" s="4"/>
      <c r="D3084" s="4"/>
      <c r="E3084" s="11"/>
      <c r="F3084" s="11"/>
      <c r="G3084" s="18"/>
      <c r="H3084" s="17">
        <f t="shared" si="48"/>
        <v>0</v>
      </c>
    </row>
    <row r="3085" spans="1:8" s="5" customFormat="1" ht="15" customHeight="1" x14ac:dyDescent="0.25">
      <c r="A3085" s="4"/>
      <c r="B3085" s="4"/>
      <c r="C3085" s="4"/>
      <c r="D3085" s="4"/>
      <c r="E3085" s="11"/>
      <c r="F3085" s="11"/>
      <c r="G3085" s="18"/>
      <c r="H3085" s="17">
        <f t="shared" si="48"/>
        <v>0</v>
      </c>
    </row>
    <row r="3086" spans="1:8" s="5" customFormat="1" ht="15" customHeight="1" x14ac:dyDescent="0.25">
      <c r="A3086" s="4"/>
      <c r="B3086" s="4"/>
      <c r="C3086" s="4"/>
      <c r="D3086" s="4"/>
      <c r="E3086" s="11"/>
      <c r="F3086" s="11"/>
      <c r="G3086" s="18"/>
      <c r="H3086" s="17">
        <f t="shared" si="48"/>
        <v>0</v>
      </c>
    </row>
    <row r="3087" spans="1:8" s="5" customFormat="1" ht="15" customHeight="1" x14ac:dyDescent="0.25">
      <c r="A3087" s="4"/>
      <c r="B3087" s="4"/>
      <c r="C3087" s="4"/>
      <c r="D3087" s="4"/>
      <c r="E3087" s="11"/>
      <c r="F3087" s="11"/>
      <c r="G3087" s="18"/>
      <c r="H3087" s="17">
        <f t="shared" si="48"/>
        <v>0</v>
      </c>
    </row>
    <row r="3088" spans="1:8" s="5" customFormat="1" ht="15" customHeight="1" x14ac:dyDescent="0.25">
      <c r="A3088" s="4"/>
      <c r="B3088" s="4"/>
      <c r="C3088" s="4"/>
      <c r="D3088" s="4"/>
      <c r="E3088" s="11"/>
      <c r="F3088" s="11"/>
      <c r="G3088" s="18"/>
      <c r="H3088" s="17">
        <f t="shared" si="48"/>
        <v>0</v>
      </c>
    </row>
    <row r="3089" spans="1:8" s="5" customFormat="1" ht="15" customHeight="1" x14ac:dyDescent="0.25">
      <c r="A3089" s="4"/>
      <c r="B3089" s="4"/>
      <c r="C3089" s="4"/>
      <c r="D3089" s="4"/>
      <c r="E3089" s="11"/>
      <c r="F3089" s="11"/>
      <c r="G3089" s="18"/>
      <c r="H3089" s="17">
        <f t="shared" si="48"/>
        <v>0</v>
      </c>
    </row>
    <row r="3090" spans="1:8" s="5" customFormat="1" ht="15" customHeight="1" x14ac:dyDescent="0.25">
      <c r="A3090" s="4"/>
      <c r="B3090" s="4"/>
      <c r="C3090" s="4"/>
      <c r="D3090" s="4"/>
      <c r="E3090" s="11"/>
      <c r="F3090" s="11"/>
      <c r="G3090" s="18"/>
      <c r="H3090" s="17">
        <f t="shared" si="48"/>
        <v>0</v>
      </c>
    </row>
    <row r="3091" spans="1:8" s="5" customFormat="1" ht="15" customHeight="1" x14ac:dyDescent="0.25">
      <c r="A3091" s="4"/>
      <c r="B3091" s="4"/>
      <c r="C3091" s="4"/>
      <c r="D3091" s="4"/>
      <c r="E3091" s="11"/>
      <c r="F3091" s="11"/>
      <c r="G3091" s="18"/>
      <c r="H3091" s="17">
        <f t="shared" si="48"/>
        <v>0</v>
      </c>
    </row>
    <row r="3092" spans="1:8" s="5" customFormat="1" ht="15" customHeight="1" x14ac:dyDescent="0.25">
      <c r="A3092" s="4"/>
      <c r="B3092" s="4"/>
      <c r="C3092" s="4"/>
      <c r="D3092" s="4"/>
      <c r="E3092" s="11"/>
      <c r="F3092" s="11"/>
      <c r="G3092" s="18"/>
      <c r="H3092" s="17">
        <f t="shared" si="48"/>
        <v>0</v>
      </c>
    </row>
    <row r="3093" spans="1:8" s="5" customFormat="1" ht="15" customHeight="1" x14ac:dyDescent="0.25">
      <c r="A3093" s="4"/>
      <c r="B3093" s="4"/>
      <c r="C3093" s="4"/>
      <c r="D3093" s="4"/>
      <c r="E3093" s="11"/>
      <c r="F3093" s="11"/>
      <c r="G3093" s="18"/>
      <c r="H3093" s="17">
        <f t="shared" si="48"/>
        <v>0</v>
      </c>
    </row>
    <row r="3094" spans="1:8" s="5" customFormat="1" ht="15" customHeight="1" x14ac:dyDescent="0.25">
      <c r="A3094" s="4"/>
      <c r="B3094" s="4"/>
      <c r="C3094" s="4"/>
      <c r="D3094" s="4"/>
      <c r="E3094" s="11"/>
      <c r="F3094" s="11"/>
      <c r="G3094" s="18"/>
      <c r="H3094" s="17">
        <f t="shared" si="48"/>
        <v>0</v>
      </c>
    </row>
    <row r="3095" spans="1:8" s="5" customFormat="1" ht="15" customHeight="1" x14ac:dyDescent="0.25">
      <c r="A3095" s="4"/>
      <c r="B3095" s="4"/>
      <c r="C3095" s="4"/>
      <c r="D3095" s="4"/>
      <c r="E3095" s="11"/>
      <c r="F3095" s="11"/>
      <c r="G3095" s="18"/>
      <c r="H3095" s="17">
        <f t="shared" si="48"/>
        <v>0</v>
      </c>
    </row>
    <row r="3096" spans="1:8" s="5" customFormat="1" ht="15" customHeight="1" x14ac:dyDescent="0.25">
      <c r="A3096" s="4"/>
      <c r="B3096" s="4"/>
      <c r="C3096" s="4"/>
      <c r="D3096" s="4"/>
      <c r="E3096" s="11"/>
      <c r="F3096" s="11"/>
      <c r="G3096" s="18"/>
      <c r="H3096" s="17">
        <f t="shared" si="48"/>
        <v>0</v>
      </c>
    </row>
    <row r="3097" spans="1:8" s="5" customFormat="1" ht="15" customHeight="1" x14ac:dyDescent="0.25">
      <c r="A3097" s="4"/>
      <c r="B3097" s="4"/>
      <c r="C3097" s="4"/>
      <c r="D3097" s="4"/>
      <c r="E3097" s="11"/>
      <c r="F3097" s="11"/>
      <c r="G3097" s="18"/>
      <c r="H3097" s="17">
        <f t="shared" si="48"/>
        <v>0</v>
      </c>
    </row>
    <row r="3098" spans="1:8" s="5" customFormat="1" ht="15" customHeight="1" x14ac:dyDescent="0.25">
      <c r="A3098" s="4"/>
      <c r="B3098" s="4"/>
      <c r="C3098" s="4"/>
      <c r="D3098" s="4"/>
      <c r="E3098" s="11"/>
      <c r="F3098" s="11"/>
      <c r="G3098" s="18"/>
      <c r="H3098" s="17">
        <f t="shared" si="48"/>
        <v>0</v>
      </c>
    </row>
    <row r="3099" spans="1:8" s="5" customFormat="1" ht="15" customHeight="1" x14ac:dyDescent="0.25">
      <c r="A3099" s="4"/>
      <c r="B3099" s="4"/>
      <c r="C3099" s="4"/>
      <c r="D3099" s="4"/>
      <c r="E3099" s="11"/>
      <c r="F3099" s="11"/>
      <c r="G3099" s="18"/>
      <c r="H3099" s="17">
        <f t="shared" si="48"/>
        <v>0</v>
      </c>
    </row>
    <row r="3100" spans="1:8" s="5" customFormat="1" ht="15" customHeight="1" x14ac:dyDescent="0.25">
      <c r="A3100" s="4"/>
      <c r="B3100" s="4"/>
      <c r="C3100" s="4"/>
      <c r="D3100" s="4"/>
      <c r="E3100" s="11"/>
      <c r="F3100" s="11"/>
      <c r="G3100" s="18"/>
      <c r="H3100" s="17">
        <f t="shared" si="48"/>
        <v>0</v>
      </c>
    </row>
    <row r="3101" spans="1:8" s="5" customFormat="1" ht="15" customHeight="1" x14ac:dyDescent="0.25">
      <c r="A3101" s="4"/>
      <c r="B3101" s="4"/>
      <c r="C3101" s="4"/>
      <c r="D3101" s="4"/>
      <c r="E3101" s="11"/>
      <c r="F3101" s="11"/>
      <c r="G3101" s="18"/>
      <c r="H3101" s="17">
        <f t="shared" si="48"/>
        <v>0</v>
      </c>
    </row>
    <row r="3102" spans="1:8" s="5" customFormat="1" ht="15" customHeight="1" x14ac:dyDescent="0.25">
      <c r="A3102" s="4"/>
      <c r="B3102" s="4"/>
      <c r="C3102" s="4"/>
      <c r="D3102" s="4"/>
      <c r="E3102" s="11"/>
      <c r="F3102" s="11"/>
      <c r="G3102" s="18"/>
      <c r="H3102" s="17">
        <f t="shared" si="48"/>
        <v>0</v>
      </c>
    </row>
    <row r="3103" spans="1:8" s="5" customFormat="1" ht="15" customHeight="1" x14ac:dyDescent="0.25">
      <c r="A3103" s="4"/>
      <c r="B3103" s="4"/>
      <c r="C3103" s="4"/>
      <c r="D3103" s="4"/>
      <c r="E3103" s="11"/>
      <c r="F3103" s="11"/>
      <c r="G3103" s="18"/>
      <c r="H3103" s="17">
        <f t="shared" si="48"/>
        <v>0</v>
      </c>
    </row>
    <row r="3104" spans="1:8" s="5" customFormat="1" ht="15" customHeight="1" x14ac:dyDescent="0.25">
      <c r="A3104" s="4"/>
      <c r="B3104" s="4"/>
      <c r="C3104" s="4"/>
      <c r="D3104" s="4"/>
      <c r="E3104" s="11"/>
      <c r="F3104" s="11"/>
      <c r="G3104" s="18"/>
      <c r="H3104" s="17">
        <f t="shared" si="48"/>
        <v>0</v>
      </c>
    </row>
    <row r="3105" spans="1:8" s="5" customFormat="1" ht="15" customHeight="1" x14ac:dyDescent="0.25">
      <c r="A3105" s="4"/>
      <c r="B3105" s="4"/>
      <c r="C3105" s="4"/>
      <c r="D3105" s="4"/>
      <c r="E3105" s="11"/>
      <c r="F3105" s="11"/>
      <c r="G3105" s="18"/>
      <c r="H3105" s="17">
        <f t="shared" si="48"/>
        <v>0</v>
      </c>
    </row>
    <row r="3106" spans="1:8" s="5" customFormat="1" ht="15" customHeight="1" x14ac:dyDescent="0.25">
      <c r="A3106" s="4"/>
      <c r="B3106" s="4"/>
      <c r="C3106" s="4"/>
      <c r="D3106" s="4"/>
      <c r="E3106" s="11"/>
      <c r="F3106" s="11"/>
      <c r="G3106" s="18"/>
      <c r="H3106" s="17">
        <f t="shared" si="48"/>
        <v>0</v>
      </c>
    </row>
    <row r="3107" spans="1:8" s="5" customFormat="1" ht="15" customHeight="1" x14ac:dyDescent="0.25">
      <c r="A3107" s="4"/>
      <c r="B3107" s="4"/>
      <c r="C3107" s="4"/>
      <c r="D3107" s="4"/>
      <c r="E3107" s="11"/>
      <c r="F3107" s="11"/>
      <c r="G3107" s="18"/>
      <c r="H3107" s="17">
        <f t="shared" si="48"/>
        <v>0</v>
      </c>
    </row>
    <row r="3108" spans="1:8" s="5" customFormat="1" ht="15" customHeight="1" x14ac:dyDescent="0.25">
      <c r="A3108" s="4"/>
      <c r="B3108" s="4"/>
      <c r="C3108" s="4"/>
      <c r="D3108" s="4"/>
      <c r="E3108" s="11"/>
      <c r="F3108" s="11"/>
      <c r="G3108" s="18"/>
      <c r="H3108" s="17">
        <f t="shared" si="48"/>
        <v>0</v>
      </c>
    </row>
    <row r="3109" spans="1:8" s="5" customFormat="1" ht="15" customHeight="1" x14ac:dyDescent="0.25">
      <c r="A3109" s="4"/>
      <c r="B3109" s="4"/>
      <c r="C3109" s="4"/>
      <c r="D3109" s="4"/>
      <c r="E3109" s="11"/>
      <c r="F3109" s="11"/>
      <c r="G3109" s="18"/>
      <c r="H3109" s="17">
        <f t="shared" si="48"/>
        <v>0</v>
      </c>
    </row>
    <row r="3110" spans="1:8" s="5" customFormat="1" ht="15" customHeight="1" x14ac:dyDescent="0.25">
      <c r="A3110" s="4"/>
      <c r="B3110" s="4"/>
      <c r="C3110" s="4"/>
      <c r="D3110" s="4"/>
      <c r="E3110" s="11"/>
      <c r="F3110" s="11"/>
      <c r="G3110" s="18"/>
      <c r="H3110" s="17">
        <f t="shared" si="48"/>
        <v>0</v>
      </c>
    </row>
    <row r="3111" spans="1:8" s="5" customFormat="1" ht="15" customHeight="1" x14ac:dyDescent="0.25">
      <c r="A3111" s="4"/>
      <c r="B3111" s="4"/>
      <c r="C3111" s="4"/>
      <c r="D3111" s="4"/>
      <c r="E3111" s="11"/>
      <c r="F3111" s="11"/>
      <c r="G3111" s="18"/>
      <c r="H3111" s="17">
        <f t="shared" si="48"/>
        <v>0</v>
      </c>
    </row>
    <row r="3112" spans="1:8" s="5" customFormat="1" ht="15" customHeight="1" x14ac:dyDescent="0.25">
      <c r="A3112" s="4"/>
      <c r="B3112" s="4"/>
      <c r="C3112" s="4"/>
      <c r="D3112" s="4"/>
      <c r="E3112" s="11"/>
      <c r="F3112" s="11"/>
      <c r="G3112" s="18"/>
      <c r="H3112" s="17">
        <f t="shared" si="48"/>
        <v>0</v>
      </c>
    </row>
    <row r="3113" spans="1:8" s="5" customFormat="1" ht="15" customHeight="1" x14ac:dyDescent="0.25">
      <c r="A3113" s="4"/>
      <c r="B3113" s="4"/>
      <c r="C3113" s="4"/>
      <c r="D3113" s="4"/>
      <c r="E3113" s="11"/>
      <c r="F3113" s="11"/>
      <c r="G3113" s="18"/>
      <c r="H3113" s="17">
        <f t="shared" si="48"/>
        <v>0</v>
      </c>
    </row>
    <row r="3114" spans="1:8" s="5" customFormat="1" ht="15" customHeight="1" x14ac:dyDescent="0.25">
      <c r="A3114" s="4"/>
      <c r="B3114" s="4"/>
      <c r="C3114" s="4"/>
      <c r="D3114" s="4"/>
      <c r="E3114" s="11"/>
      <c r="F3114" s="11"/>
      <c r="G3114" s="18"/>
      <c r="H3114" s="17">
        <f t="shared" si="48"/>
        <v>0</v>
      </c>
    </row>
    <row r="3115" spans="1:8" s="5" customFormat="1" ht="15" customHeight="1" x14ac:dyDescent="0.25">
      <c r="A3115" s="4"/>
      <c r="B3115" s="4"/>
      <c r="C3115" s="4"/>
      <c r="D3115" s="4"/>
      <c r="E3115" s="11"/>
      <c r="F3115" s="11"/>
      <c r="G3115" s="18"/>
      <c r="H3115" s="17">
        <f t="shared" si="48"/>
        <v>0</v>
      </c>
    </row>
    <row r="3116" spans="1:8" s="5" customFormat="1" ht="15" customHeight="1" x14ac:dyDescent="0.25">
      <c r="A3116" s="4"/>
      <c r="B3116" s="4"/>
      <c r="C3116" s="4"/>
      <c r="D3116" s="4"/>
      <c r="E3116" s="11"/>
      <c r="F3116" s="11"/>
      <c r="G3116" s="18"/>
      <c r="H3116" s="17">
        <f t="shared" si="48"/>
        <v>0</v>
      </c>
    </row>
    <row r="3117" spans="1:8" s="5" customFormat="1" ht="15" customHeight="1" x14ac:dyDescent="0.25">
      <c r="A3117" s="4"/>
      <c r="B3117" s="4"/>
      <c r="C3117" s="4"/>
      <c r="D3117" s="4"/>
      <c r="E3117" s="11"/>
      <c r="F3117" s="11"/>
      <c r="G3117" s="18"/>
      <c r="H3117" s="17">
        <f t="shared" si="48"/>
        <v>0</v>
      </c>
    </row>
    <row r="3118" spans="1:8" s="5" customFormat="1" ht="15" customHeight="1" x14ac:dyDescent="0.25">
      <c r="A3118" s="4"/>
      <c r="B3118" s="4"/>
      <c r="C3118" s="4"/>
      <c r="D3118" s="4"/>
      <c r="E3118" s="11"/>
      <c r="F3118" s="11"/>
      <c r="G3118" s="18"/>
      <c r="H3118" s="17">
        <f t="shared" si="48"/>
        <v>0</v>
      </c>
    </row>
    <row r="3119" spans="1:8" s="5" customFormat="1" ht="15" customHeight="1" x14ac:dyDescent="0.25">
      <c r="A3119" s="4"/>
      <c r="B3119" s="4"/>
      <c r="C3119" s="4"/>
      <c r="D3119" s="4"/>
      <c r="E3119" s="11"/>
      <c r="F3119" s="11"/>
      <c r="G3119" s="18"/>
      <c r="H3119" s="17">
        <f t="shared" si="48"/>
        <v>0</v>
      </c>
    </row>
    <row r="3120" spans="1:8" s="5" customFormat="1" ht="15" customHeight="1" x14ac:dyDescent="0.25">
      <c r="A3120" s="4"/>
      <c r="B3120" s="4"/>
      <c r="C3120" s="4"/>
      <c r="D3120" s="4"/>
      <c r="E3120" s="11"/>
      <c r="F3120" s="11"/>
      <c r="G3120" s="18"/>
      <c r="H3120" s="17">
        <f t="shared" si="48"/>
        <v>0</v>
      </c>
    </row>
    <row r="3121" spans="1:8" s="5" customFormat="1" ht="15" customHeight="1" x14ac:dyDescent="0.25">
      <c r="A3121" s="4"/>
      <c r="B3121" s="4"/>
      <c r="C3121" s="4"/>
      <c r="D3121" s="4"/>
      <c r="E3121" s="11"/>
      <c r="F3121" s="11"/>
      <c r="G3121" s="18"/>
      <c r="H3121" s="17">
        <f t="shared" si="48"/>
        <v>0</v>
      </c>
    </row>
    <row r="3122" spans="1:8" s="5" customFormat="1" ht="15" customHeight="1" x14ac:dyDescent="0.25">
      <c r="A3122" s="4"/>
      <c r="B3122" s="4"/>
      <c r="C3122" s="4"/>
      <c r="D3122" s="4"/>
      <c r="E3122" s="11"/>
      <c r="F3122" s="11"/>
      <c r="G3122" s="18"/>
      <c r="H3122" s="17">
        <f t="shared" si="48"/>
        <v>0</v>
      </c>
    </row>
    <row r="3123" spans="1:8" s="5" customFormat="1" ht="15" customHeight="1" x14ac:dyDescent="0.25">
      <c r="A3123" s="4"/>
      <c r="B3123" s="4"/>
      <c r="C3123" s="4"/>
      <c r="D3123" s="4"/>
      <c r="E3123" s="11"/>
      <c r="F3123" s="11"/>
      <c r="G3123" s="18"/>
      <c r="H3123" s="17">
        <f t="shared" si="48"/>
        <v>0</v>
      </c>
    </row>
    <row r="3124" spans="1:8" s="5" customFormat="1" ht="15" customHeight="1" x14ac:dyDescent="0.25">
      <c r="A3124" s="4"/>
      <c r="B3124" s="4"/>
      <c r="C3124" s="4"/>
      <c r="D3124" s="4"/>
      <c r="E3124" s="11"/>
      <c r="F3124" s="11"/>
      <c r="G3124" s="18"/>
      <c r="H3124" s="17">
        <f t="shared" si="48"/>
        <v>0</v>
      </c>
    </row>
    <row r="3125" spans="1:8" s="5" customFormat="1" ht="15" customHeight="1" x14ac:dyDescent="0.25">
      <c r="A3125" s="4"/>
      <c r="B3125" s="4"/>
      <c r="C3125" s="4"/>
      <c r="D3125" s="4"/>
      <c r="E3125" s="11"/>
      <c r="F3125" s="11"/>
      <c r="G3125" s="18"/>
      <c r="H3125" s="17">
        <f t="shared" si="48"/>
        <v>0</v>
      </c>
    </row>
    <row r="3126" spans="1:8" s="5" customFormat="1" ht="15" customHeight="1" x14ac:dyDescent="0.25">
      <c r="A3126" s="4"/>
      <c r="B3126" s="4"/>
      <c r="C3126" s="4"/>
      <c r="D3126" s="4"/>
      <c r="E3126" s="11"/>
      <c r="F3126" s="11"/>
      <c r="G3126" s="18"/>
      <c r="H3126" s="17">
        <f t="shared" si="48"/>
        <v>0</v>
      </c>
    </row>
    <row r="3127" spans="1:8" s="5" customFormat="1" ht="15" customHeight="1" x14ac:dyDescent="0.25">
      <c r="A3127" s="4"/>
      <c r="B3127" s="4"/>
      <c r="C3127" s="4"/>
      <c r="D3127" s="4"/>
      <c r="E3127" s="11"/>
      <c r="F3127" s="11"/>
      <c r="G3127" s="18"/>
      <c r="H3127" s="17">
        <f t="shared" si="48"/>
        <v>0</v>
      </c>
    </row>
    <row r="3128" spans="1:8" s="5" customFormat="1" ht="15" customHeight="1" x14ac:dyDescent="0.25">
      <c r="A3128" s="4"/>
      <c r="B3128" s="4"/>
      <c r="C3128" s="4"/>
      <c r="D3128" s="4"/>
      <c r="E3128" s="11"/>
      <c r="F3128" s="11"/>
      <c r="G3128" s="18"/>
      <c r="H3128" s="17">
        <f t="shared" si="48"/>
        <v>0</v>
      </c>
    </row>
    <row r="3129" spans="1:8" s="5" customFormat="1" ht="15" customHeight="1" x14ac:dyDescent="0.25">
      <c r="A3129" s="4"/>
      <c r="B3129" s="4"/>
      <c r="C3129" s="4"/>
      <c r="D3129" s="4"/>
      <c r="E3129" s="11"/>
      <c r="F3129" s="11"/>
      <c r="G3129" s="18"/>
      <c r="H3129" s="17">
        <f t="shared" si="48"/>
        <v>0</v>
      </c>
    </row>
    <row r="3130" spans="1:8" s="5" customFormat="1" ht="15" customHeight="1" x14ac:dyDescent="0.25">
      <c r="A3130" s="4"/>
      <c r="B3130" s="4"/>
      <c r="C3130" s="4"/>
      <c r="D3130" s="4"/>
      <c r="E3130" s="11"/>
      <c r="F3130" s="11"/>
      <c r="G3130" s="18"/>
      <c r="H3130" s="17">
        <f t="shared" si="48"/>
        <v>0</v>
      </c>
    </row>
    <row r="3131" spans="1:8" s="5" customFormat="1" ht="15" customHeight="1" x14ac:dyDescent="0.25">
      <c r="A3131" s="4"/>
      <c r="B3131" s="4"/>
      <c r="C3131" s="4"/>
      <c r="D3131" s="4"/>
      <c r="E3131" s="11"/>
      <c r="F3131" s="11"/>
      <c r="G3131" s="18"/>
      <c r="H3131" s="17">
        <f t="shared" si="48"/>
        <v>0</v>
      </c>
    </row>
    <row r="3132" spans="1:8" s="5" customFormat="1" ht="15" customHeight="1" x14ac:dyDescent="0.25">
      <c r="A3132" s="4"/>
      <c r="B3132" s="4"/>
      <c r="C3132" s="4"/>
      <c r="D3132" s="4"/>
      <c r="E3132" s="11"/>
      <c r="F3132" s="11"/>
      <c r="G3132" s="18"/>
      <c r="H3132" s="17">
        <f t="shared" si="48"/>
        <v>0</v>
      </c>
    </row>
    <row r="3133" spans="1:8" s="5" customFormat="1" ht="15" customHeight="1" x14ac:dyDescent="0.25">
      <c r="A3133" s="4"/>
      <c r="B3133" s="4"/>
      <c r="C3133" s="4"/>
      <c r="D3133" s="4"/>
      <c r="E3133" s="11"/>
      <c r="F3133" s="11"/>
      <c r="G3133" s="18"/>
      <c r="H3133" s="17">
        <f t="shared" si="48"/>
        <v>0</v>
      </c>
    </row>
    <row r="3134" spans="1:8" s="5" customFormat="1" ht="15" customHeight="1" x14ac:dyDescent="0.25">
      <c r="A3134" s="4"/>
      <c r="B3134" s="4"/>
      <c r="C3134" s="4"/>
      <c r="D3134" s="4"/>
      <c r="E3134" s="11"/>
      <c r="F3134" s="11"/>
      <c r="G3134" s="18"/>
      <c r="H3134" s="17">
        <f t="shared" si="48"/>
        <v>0</v>
      </c>
    </row>
    <row r="3135" spans="1:8" s="5" customFormat="1" ht="15" customHeight="1" x14ac:dyDescent="0.25">
      <c r="A3135" s="4"/>
      <c r="B3135" s="4"/>
      <c r="C3135" s="4"/>
      <c r="D3135" s="4"/>
      <c r="E3135" s="11"/>
      <c r="F3135" s="11"/>
      <c r="G3135" s="18"/>
      <c r="H3135" s="17">
        <f t="shared" si="48"/>
        <v>0</v>
      </c>
    </row>
    <row r="3136" spans="1:8" s="5" customFormat="1" ht="15" customHeight="1" x14ac:dyDescent="0.25">
      <c r="A3136" s="4"/>
      <c r="B3136" s="4"/>
      <c r="C3136" s="4"/>
      <c r="D3136" s="4"/>
      <c r="E3136" s="11"/>
      <c r="F3136" s="11"/>
      <c r="G3136" s="18"/>
      <c r="H3136" s="17">
        <f t="shared" si="48"/>
        <v>0</v>
      </c>
    </row>
    <row r="3137" spans="1:8" s="5" customFormat="1" ht="15" customHeight="1" x14ac:dyDescent="0.25">
      <c r="A3137" s="4"/>
      <c r="B3137" s="4"/>
      <c r="C3137" s="4"/>
      <c r="D3137" s="4"/>
      <c r="E3137" s="11"/>
      <c r="F3137" s="11"/>
      <c r="G3137" s="18"/>
      <c r="H3137" s="17">
        <f t="shared" si="48"/>
        <v>0</v>
      </c>
    </row>
    <row r="3138" spans="1:8" s="5" customFormat="1" ht="15" customHeight="1" x14ac:dyDescent="0.25">
      <c r="A3138" s="4"/>
      <c r="B3138" s="4"/>
      <c r="C3138" s="4"/>
      <c r="D3138" s="4"/>
      <c r="E3138" s="11"/>
      <c r="F3138" s="11"/>
      <c r="G3138" s="18"/>
      <c r="H3138" s="17">
        <f t="shared" si="48"/>
        <v>0</v>
      </c>
    </row>
    <row r="3139" spans="1:8" s="5" customFormat="1" ht="15" customHeight="1" x14ac:dyDescent="0.25">
      <c r="A3139" s="4"/>
      <c r="B3139" s="4"/>
      <c r="C3139" s="4"/>
      <c r="D3139" s="4"/>
      <c r="E3139" s="11"/>
      <c r="F3139" s="11"/>
      <c r="G3139" s="18"/>
      <c r="H3139" s="17">
        <f t="shared" si="48"/>
        <v>0</v>
      </c>
    </row>
    <row r="3140" spans="1:8" s="5" customFormat="1" ht="15" customHeight="1" x14ac:dyDescent="0.25">
      <c r="A3140" s="4"/>
      <c r="B3140" s="4"/>
      <c r="C3140" s="4"/>
      <c r="D3140" s="4"/>
      <c r="E3140" s="11"/>
      <c r="F3140" s="11"/>
      <c r="G3140" s="18"/>
      <c r="H3140" s="17">
        <f t="shared" si="48"/>
        <v>0</v>
      </c>
    </row>
    <row r="3141" spans="1:8" s="5" customFormat="1" ht="15" customHeight="1" x14ac:dyDescent="0.25">
      <c r="A3141" s="4"/>
      <c r="B3141" s="4"/>
      <c r="C3141" s="4"/>
      <c r="D3141" s="4"/>
      <c r="E3141" s="11"/>
      <c r="F3141" s="11"/>
      <c r="G3141" s="18"/>
      <c r="H3141" s="17">
        <f t="shared" si="48"/>
        <v>0</v>
      </c>
    </row>
    <row r="3142" spans="1:8" s="5" customFormat="1" ht="15" customHeight="1" x14ac:dyDescent="0.25">
      <c r="A3142" s="4"/>
      <c r="B3142" s="4"/>
      <c r="C3142" s="4"/>
      <c r="D3142" s="4"/>
      <c r="E3142" s="11"/>
      <c r="F3142" s="11"/>
      <c r="G3142" s="18"/>
      <c r="H3142" s="17">
        <f t="shared" ref="H3142:H3205" si="49">E3142*G3142</f>
        <v>0</v>
      </c>
    </row>
    <row r="3143" spans="1:8" s="5" customFormat="1" ht="15" customHeight="1" x14ac:dyDescent="0.25">
      <c r="A3143" s="4"/>
      <c r="B3143" s="4"/>
      <c r="C3143" s="4"/>
      <c r="D3143" s="4"/>
      <c r="E3143" s="11"/>
      <c r="F3143" s="11"/>
      <c r="G3143" s="18"/>
      <c r="H3143" s="17">
        <f t="shared" si="49"/>
        <v>0</v>
      </c>
    </row>
    <row r="3144" spans="1:8" s="5" customFormat="1" ht="15" customHeight="1" x14ac:dyDescent="0.25">
      <c r="A3144" s="4"/>
      <c r="B3144" s="4"/>
      <c r="C3144" s="4"/>
      <c r="D3144" s="4"/>
      <c r="E3144" s="11"/>
      <c r="F3144" s="11"/>
      <c r="G3144" s="18"/>
      <c r="H3144" s="17">
        <f t="shared" si="49"/>
        <v>0</v>
      </c>
    </row>
    <row r="3145" spans="1:8" s="5" customFormat="1" ht="15" customHeight="1" x14ac:dyDescent="0.25">
      <c r="A3145" s="4"/>
      <c r="B3145" s="4"/>
      <c r="C3145" s="4"/>
      <c r="D3145" s="4"/>
      <c r="E3145" s="11"/>
      <c r="F3145" s="11"/>
      <c r="G3145" s="18"/>
      <c r="H3145" s="17">
        <f t="shared" si="49"/>
        <v>0</v>
      </c>
    </row>
    <row r="3146" spans="1:8" s="5" customFormat="1" ht="15" customHeight="1" x14ac:dyDescent="0.25">
      <c r="A3146" s="4"/>
      <c r="B3146" s="4"/>
      <c r="C3146" s="4"/>
      <c r="D3146" s="4"/>
      <c r="E3146" s="11"/>
      <c r="F3146" s="11"/>
      <c r="G3146" s="18"/>
      <c r="H3146" s="17">
        <f t="shared" si="49"/>
        <v>0</v>
      </c>
    </row>
    <row r="3147" spans="1:8" s="5" customFormat="1" ht="15" customHeight="1" x14ac:dyDescent="0.25">
      <c r="A3147" s="4"/>
      <c r="B3147" s="4"/>
      <c r="C3147" s="4"/>
      <c r="D3147" s="4"/>
      <c r="E3147" s="11"/>
      <c r="F3147" s="11"/>
      <c r="G3147" s="18"/>
      <c r="H3147" s="17">
        <f t="shared" si="49"/>
        <v>0</v>
      </c>
    </row>
    <row r="3148" spans="1:8" s="5" customFormat="1" ht="15" customHeight="1" x14ac:dyDescent="0.25">
      <c r="A3148" s="4"/>
      <c r="B3148" s="4"/>
      <c r="C3148" s="4"/>
      <c r="D3148" s="4"/>
      <c r="E3148" s="11"/>
      <c r="F3148" s="11"/>
      <c r="G3148" s="18"/>
      <c r="H3148" s="17">
        <f t="shared" si="49"/>
        <v>0</v>
      </c>
    </row>
    <row r="3149" spans="1:8" s="5" customFormat="1" ht="15" customHeight="1" x14ac:dyDescent="0.25">
      <c r="A3149" s="4"/>
      <c r="B3149" s="4"/>
      <c r="C3149" s="4"/>
      <c r="D3149" s="4"/>
      <c r="E3149" s="11"/>
      <c r="F3149" s="11"/>
      <c r="G3149" s="18"/>
      <c r="H3149" s="17">
        <f t="shared" si="49"/>
        <v>0</v>
      </c>
    </row>
    <row r="3150" spans="1:8" s="5" customFormat="1" ht="15" customHeight="1" x14ac:dyDescent="0.25">
      <c r="A3150" s="4"/>
      <c r="B3150" s="4"/>
      <c r="C3150" s="4"/>
      <c r="D3150" s="4"/>
      <c r="E3150" s="11"/>
      <c r="F3150" s="11"/>
      <c r="G3150" s="18"/>
      <c r="H3150" s="17">
        <f t="shared" si="49"/>
        <v>0</v>
      </c>
    </row>
    <row r="3151" spans="1:8" s="5" customFormat="1" ht="15" customHeight="1" x14ac:dyDescent="0.25">
      <c r="A3151" s="4"/>
      <c r="B3151" s="4"/>
      <c r="C3151" s="4"/>
      <c r="D3151" s="4"/>
      <c r="E3151" s="11"/>
      <c r="F3151" s="11"/>
      <c r="G3151" s="18"/>
      <c r="H3151" s="17">
        <f t="shared" si="49"/>
        <v>0</v>
      </c>
    </row>
    <row r="3152" spans="1:8" s="5" customFormat="1" ht="15" customHeight="1" x14ac:dyDescent="0.25">
      <c r="A3152" s="4"/>
      <c r="B3152" s="4"/>
      <c r="C3152" s="4"/>
      <c r="D3152" s="4"/>
      <c r="E3152" s="11"/>
      <c r="F3152" s="11"/>
      <c r="G3152" s="18"/>
      <c r="H3152" s="17">
        <f t="shared" si="49"/>
        <v>0</v>
      </c>
    </row>
    <row r="3153" spans="1:8" s="5" customFormat="1" ht="15" customHeight="1" x14ac:dyDescent="0.25">
      <c r="A3153" s="4"/>
      <c r="B3153" s="4"/>
      <c r="C3153" s="4"/>
      <c r="D3153" s="4"/>
      <c r="E3153" s="11"/>
      <c r="F3153" s="11"/>
      <c r="G3153" s="18"/>
      <c r="H3153" s="17">
        <f t="shared" si="49"/>
        <v>0</v>
      </c>
    </row>
    <row r="3154" spans="1:8" s="5" customFormat="1" ht="15" customHeight="1" x14ac:dyDescent="0.25">
      <c r="A3154" s="4"/>
      <c r="B3154" s="4"/>
      <c r="C3154" s="4"/>
      <c r="D3154" s="4"/>
      <c r="E3154" s="11"/>
      <c r="F3154" s="11"/>
      <c r="G3154" s="18"/>
      <c r="H3154" s="17">
        <f t="shared" si="49"/>
        <v>0</v>
      </c>
    </row>
    <row r="3155" spans="1:8" s="5" customFormat="1" ht="15" customHeight="1" x14ac:dyDescent="0.25">
      <c r="A3155" s="4"/>
      <c r="B3155" s="4"/>
      <c r="C3155" s="4"/>
      <c r="D3155" s="4"/>
      <c r="E3155" s="11"/>
      <c r="F3155" s="11"/>
      <c r="G3155" s="18"/>
      <c r="H3155" s="17">
        <f t="shared" si="49"/>
        <v>0</v>
      </c>
    </row>
    <row r="3156" spans="1:8" s="5" customFormat="1" ht="15" customHeight="1" x14ac:dyDescent="0.25">
      <c r="A3156" s="4"/>
      <c r="B3156" s="4"/>
      <c r="C3156" s="4"/>
      <c r="D3156" s="4"/>
      <c r="E3156" s="11"/>
      <c r="F3156" s="11"/>
      <c r="G3156" s="18"/>
      <c r="H3156" s="17">
        <f t="shared" si="49"/>
        <v>0</v>
      </c>
    </row>
    <row r="3157" spans="1:8" s="5" customFormat="1" ht="15" customHeight="1" x14ac:dyDescent="0.25">
      <c r="A3157" s="4"/>
      <c r="B3157" s="4"/>
      <c r="C3157" s="4"/>
      <c r="D3157" s="4"/>
      <c r="E3157" s="11"/>
      <c r="F3157" s="11"/>
      <c r="G3157" s="18"/>
      <c r="H3157" s="17">
        <f t="shared" si="49"/>
        <v>0</v>
      </c>
    </row>
    <row r="3158" spans="1:8" s="5" customFormat="1" ht="15" customHeight="1" x14ac:dyDescent="0.25">
      <c r="A3158" s="4"/>
      <c r="B3158" s="4"/>
      <c r="C3158" s="4"/>
      <c r="D3158" s="4"/>
      <c r="E3158" s="11"/>
      <c r="F3158" s="11"/>
      <c r="G3158" s="18"/>
      <c r="H3158" s="17">
        <f t="shared" si="49"/>
        <v>0</v>
      </c>
    </row>
    <row r="3159" spans="1:8" s="5" customFormat="1" ht="15" customHeight="1" x14ac:dyDescent="0.25">
      <c r="A3159" s="4"/>
      <c r="B3159" s="4"/>
      <c r="C3159" s="4"/>
      <c r="D3159" s="4"/>
      <c r="E3159" s="11"/>
      <c r="F3159" s="11"/>
      <c r="G3159" s="18"/>
      <c r="H3159" s="17">
        <f t="shared" si="49"/>
        <v>0</v>
      </c>
    </row>
    <row r="3160" spans="1:8" s="5" customFormat="1" ht="15" customHeight="1" x14ac:dyDescent="0.25">
      <c r="A3160" s="4"/>
      <c r="B3160" s="4"/>
      <c r="C3160" s="4"/>
      <c r="D3160" s="4"/>
      <c r="E3160" s="11"/>
      <c r="F3160" s="11"/>
      <c r="G3160" s="18"/>
      <c r="H3160" s="17">
        <f t="shared" si="49"/>
        <v>0</v>
      </c>
    </row>
    <row r="3161" spans="1:8" s="5" customFormat="1" ht="15" customHeight="1" x14ac:dyDescent="0.25">
      <c r="A3161" s="4"/>
      <c r="B3161" s="4"/>
      <c r="C3161" s="4"/>
      <c r="D3161" s="4"/>
      <c r="E3161" s="11"/>
      <c r="F3161" s="11"/>
      <c r="G3161" s="18"/>
      <c r="H3161" s="17">
        <f t="shared" si="49"/>
        <v>0</v>
      </c>
    </row>
    <row r="3162" spans="1:8" s="5" customFormat="1" ht="15" customHeight="1" x14ac:dyDescent="0.25">
      <c r="A3162" s="4"/>
      <c r="B3162" s="4"/>
      <c r="C3162" s="4"/>
      <c r="D3162" s="4"/>
      <c r="E3162" s="11"/>
      <c r="F3162" s="11"/>
      <c r="G3162" s="18"/>
      <c r="H3162" s="17">
        <f t="shared" si="49"/>
        <v>0</v>
      </c>
    </row>
    <row r="3163" spans="1:8" s="5" customFormat="1" ht="15" customHeight="1" x14ac:dyDescent="0.25">
      <c r="A3163" s="4"/>
      <c r="B3163" s="4"/>
      <c r="C3163" s="4"/>
      <c r="D3163" s="4"/>
      <c r="E3163" s="11"/>
      <c r="F3163" s="11"/>
      <c r="G3163" s="18"/>
      <c r="H3163" s="17">
        <f t="shared" si="49"/>
        <v>0</v>
      </c>
    </row>
    <row r="3164" spans="1:8" s="5" customFormat="1" ht="15" customHeight="1" x14ac:dyDescent="0.25">
      <c r="A3164" s="4"/>
      <c r="B3164" s="4"/>
      <c r="C3164" s="4"/>
      <c r="D3164" s="4"/>
      <c r="E3164" s="11"/>
      <c r="F3164" s="11"/>
      <c r="G3164" s="18"/>
      <c r="H3164" s="17">
        <f t="shared" si="49"/>
        <v>0</v>
      </c>
    </row>
    <row r="3165" spans="1:8" s="5" customFormat="1" ht="15" customHeight="1" x14ac:dyDescent="0.25">
      <c r="A3165" s="4"/>
      <c r="B3165" s="4"/>
      <c r="C3165" s="4"/>
      <c r="D3165" s="4"/>
      <c r="E3165" s="11"/>
      <c r="F3165" s="11"/>
      <c r="G3165" s="18"/>
      <c r="H3165" s="17">
        <f t="shared" si="49"/>
        <v>0</v>
      </c>
    </row>
    <row r="3166" spans="1:8" s="5" customFormat="1" ht="15" customHeight="1" x14ac:dyDescent="0.25">
      <c r="A3166" s="4"/>
      <c r="B3166" s="4"/>
      <c r="C3166" s="4"/>
      <c r="D3166" s="4"/>
      <c r="E3166" s="11"/>
      <c r="F3166" s="11"/>
      <c r="G3166" s="18"/>
      <c r="H3166" s="17">
        <f t="shared" si="49"/>
        <v>0</v>
      </c>
    </row>
    <row r="3167" spans="1:8" s="5" customFormat="1" ht="15" customHeight="1" x14ac:dyDescent="0.25">
      <c r="A3167" s="4"/>
      <c r="B3167" s="4"/>
      <c r="C3167" s="4"/>
      <c r="D3167" s="4"/>
      <c r="E3167" s="11"/>
      <c r="F3167" s="11"/>
      <c r="G3167" s="18"/>
      <c r="H3167" s="17">
        <f t="shared" si="49"/>
        <v>0</v>
      </c>
    </row>
    <row r="3168" spans="1:8" s="5" customFormat="1" ht="15" customHeight="1" x14ac:dyDescent="0.25">
      <c r="A3168" s="4"/>
      <c r="B3168" s="4"/>
      <c r="C3168" s="4"/>
      <c r="D3168" s="4"/>
      <c r="E3168" s="11"/>
      <c r="F3168" s="11"/>
      <c r="G3168" s="18"/>
      <c r="H3168" s="17">
        <f t="shared" si="49"/>
        <v>0</v>
      </c>
    </row>
    <row r="3169" spans="1:8" s="5" customFormat="1" ht="15" customHeight="1" x14ac:dyDescent="0.25">
      <c r="A3169" s="4"/>
      <c r="B3169" s="4"/>
      <c r="C3169" s="4"/>
      <c r="D3169" s="4"/>
      <c r="E3169" s="11"/>
      <c r="F3169" s="11"/>
      <c r="G3169" s="18"/>
      <c r="H3169" s="17">
        <f t="shared" si="49"/>
        <v>0</v>
      </c>
    </row>
    <row r="3170" spans="1:8" s="5" customFormat="1" ht="15" customHeight="1" x14ac:dyDescent="0.25">
      <c r="A3170" s="4"/>
      <c r="B3170" s="4"/>
      <c r="C3170" s="4"/>
      <c r="D3170" s="4"/>
      <c r="E3170" s="11"/>
      <c r="F3170" s="11"/>
      <c r="G3170" s="18"/>
      <c r="H3170" s="17">
        <f t="shared" si="49"/>
        <v>0</v>
      </c>
    </row>
    <row r="3171" spans="1:8" s="5" customFormat="1" ht="15" customHeight="1" x14ac:dyDescent="0.25">
      <c r="A3171" s="4"/>
      <c r="B3171" s="4"/>
      <c r="C3171" s="4"/>
      <c r="D3171" s="4"/>
      <c r="E3171" s="11"/>
      <c r="F3171" s="11"/>
      <c r="G3171" s="18"/>
      <c r="H3171" s="17">
        <f t="shared" si="49"/>
        <v>0</v>
      </c>
    </row>
    <row r="3172" spans="1:8" s="5" customFormat="1" ht="15" customHeight="1" x14ac:dyDescent="0.25">
      <c r="A3172" s="4"/>
      <c r="B3172" s="4"/>
      <c r="C3172" s="4"/>
      <c r="D3172" s="4"/>
      <c r="E3172" s="11"/>
      <c r="F3172" s="11"/>
      <c r="G3172" s="18"/>
      <c r="H3172" s="17">
        <f t="shared" si="49"/>
        <v>0</v>
      </c>
    </row>
    <row r="3173" spans="1:8" s="5" customFormat="1" ht="15" customHeight="1" x14ac:dyDescent="0.25">
      <c r="A3173" s="4"/>
      <c r="B3173" s="4"/>
      <c r="C3173" s="4"/>
      <c r="D3173" s="4"/>
      <c r="E3173" s="11"/>
      <c r="F3173" s="11"/>
      <c r="G3173" s="18"/>
      <c r="H3173" s="17">
        <f t="shared" si="49"/>
        <v>0</v>
      </c>
    </row>
    <row r="3174" spans="1:8" s="5" customFormat="1" ht="15" customHeight="1" x14ac:dyDescent="0.25">
      <c r="A3174" s="4"/>
      <c r="B3174" s="4"/>
      <c r="C3174" s="4"/>
      <c r="D3174" s="4"/>
      <c r="E3174" s="11"/>
      <c r="F3174" s="11"/>
      <c r="G3174" s="18"/>
      <c r="H3174" s="17">
        <f t="shared" si="49"/>
        <v>0</v>
      </c>
    </row>
    <row r="3175" spans="1:8" s="5" customFormat="1" ht="15" customHeight="1" x14ac:dyDescent="0.25">
      <c r="A3175" s="4"/>
      <c r="B3175" s="4"/>
      <c r="C3175" s="4"/>
      <c r="D3175" s="4"/>
      <c r="E3175" s="11"/>
      <c r="F3175" s="11"/>
      <c r="G3175" s="18"/>
      <c r="H3175" s="17">
        <f t="shared" si="49"/>
        <v>0</v>
      </c>
    </row>
    <row r="3176" spans="1:8" s="5" customFormat="1" ht="15" customHeight="1" x14ac:dyDescent="0.25">
      <c r="A3176" s="4"/>
      <c r="B3176" s="4"/>
      <c r="C3176" s="4"/>
      <c r="D3176" s="4"/>
      <c r="E3176" s="11"/>
      <c r="F3176" s="11"/>
      <c r="G3176" s="18"/>
      <c r="H3176" s="17">
        <f t="shared" si="49"/>
        <v>0</v>
      </c>
    </row>
    <row r="3177" spans="1:8" s="5" customFormat="1" ht="15" customHeight="1" x14ac:dyDescent="0.25">
      <c r="A3177" s="4"/>
      <c r="B3177" s="4"/>
      <c r="C3177" s="4"/>
      <c r="D3177" s="4"/>
      <c r="E3177" s="11"/>
      <c r="F3177" s="11"/>
      <c r="G3177" s="18"/>
      <c r="H3177" s="17">
        <f t="shared" si="49"/>
        <v>0</v>
      </c>
    </row>
    <row r="3178" spans="1:8" s="5" customFormat="1" ht="15" customHeight="1" x14ac:dyDescent="0.25">
      <c r="A3178" s="4"/>
      <c r="B3178" s="4"/>
      <c r="C3178" s="4"/>
      <c r="D3178" s="4"/>
      <c r="E3178" s="11"/>
      <c r="F3178" s="11"/>
      <c r="G3178" s="18"/>
      <c r="H3178" s="17">
        <f t="shared" si="49"/>
        <v>0</v>
      </c>
    </row>
    <row r="3179" spans="1:8" s="5" customFormat="1" ht="15" customHeight="1" x14ac:dyDescent="0.25">
      <c r="A3179" s="4"/>
      <c r="B3179" s="4"/>
      <c r="C3179" s="4"/>
      <c r="D3179" s="4"/>
      <c r="E3179" s="11"/>
      <c r="F3179" s="11"/>
      <c r="G3179" s="18"/>
      <c r="H3179" s="17">
        <f t="shared" si="49"/>
        <v>0</v>
      </c>
    </row>
    <row r="3180" spans="1:8" s="5" customFormat="1" ht="15" customHeight="1" x14ac:dyDescent="0.25">
      <c r="A3180" s="4"/>
      <c r="B3180" s="4"/>
      <c r="C3180" s="4"/>
      <c r="D3180" s="4"/>
      <c r="E3180" s="11"/>
      <c r="F3180" s="11"/>
      <c r="G3180" s="18"/>
      <c r="H3180" s="17">
        <f t="shared" si="49"/>
        <v>0</v>
      </c>
    </row>
    <row r="3181" spans="1:8" s="5" customFormat="1" ht="15" customHeight="1" x14ac:dyDescent="0.25">
      <c r="A3181" s="4"/>
      <c r="B3181" s="4"/>
      <c r="C3181" s="4"/>
      <c r="D3181" s="4"/>
      <c r="E3181" s="11"/>
      <c r="F3181" s="11"/>
      <c r="G3181" s="18"/>
      <c r="H3181" s="17">
        <f t="shared" si="49"/>
        <v>0</v>
      </c>
    </row>
    <row r="3182" spans="1:8" s="5" customFormat="1" ht="15" customHeight="1" x14ac:dyDescent="0.25">
      <c r="A3182" s="4"/>
      <c r="B3182" s="4"/>
      <c r="C3182" s="4"/>
      <c r="D3182" s="4"/>
      <c r="E3182" s="11"/>
      <c r="F3182" s="11"/>
      <c r="G3182" s="18"/>
      <c r="H3182" s="17">
        <f t="shared" si="49"/>
        <v>0</v>
      </c>
    </row>
    <row r="3183" spans="1:8" s="5" customFormat="1" ht="15" customHeight="1" x14ac:dyDescent="0.25">
      <c r="A3183" s="4"/>
      <c r="B3183" s="4"/>
      <c r="C3183" s="4"/>
      <c r="D3183" s="4"/>
      <c r="E3183" s="11"/>
      <c r="F3183" s="11"/>
      <c r="G3183" s="18"/>
      <c r="H3183" s="17">
        <f t="shared" si="49"/>
        <v>0</v>
      </c>
    </row>
    <row r="3184" spans="1:8" s="5" customFormat="1" ht="15" customHeight="1" x14ac:dyDescent="0.25">
      <c r="A3184" s="4"/>
      <c r="B3184" s="4"/>
      <c r="C3184" s="4"/>
      <c r="D3184" s="4"/>
      <c r="E3184" s="11"/>
      <c r="F3184" s="11"/>
      <c r="G3184" s="18"/>
      <c r="H3184" s="17">
        <f t="shared" si="49"/>
        <v>0</v>
      </c>
    </row>
    <row r="3185" spans="1:8" s="5" customFormat="1" ht="15" customHeight="1" x14ac:dyDescent="0.25">
      <c r="A3185" s="4"/>
      <c r="B3185" s="4"/>
      <c r="C3185" s="4"/>
      <c r="D3185" s="4"/>
      <c r="E3185" s="11"/>
      <c r="F3185" s="11"/>
      <c r="G3185" s="18"/>
      <c r="H3185" s="17">
        <f t="shared" si="49"/>
        <v>0</v>
      </c>
    </row>
    <row r="3186" spans="1:8" s="5" customFormat="1" ht="15" customHeight="1" x14ac:dyDescent="0.25">
      <c r="A3186" s="4"/>
      <c r="B3186" s="4"/>
      <c r="C3186" s="4"/>
      <c r="D3186" s="4"/>
      <c r="E3186" s="11"/>
      <c r="F3186" s="11"/>
      <c r="G3186" s="18"/>
      <c r="H3186" s="17">
        <f t="shared" si="49"/>
        <v>0</v>
      </c>
    </row>
    <row r="3187" spans="1:8" s="5" customFormat="1" ht="15" customHeight="1" x14ac:dyDescent="0.25">
      <c r="A3187" s="4"/>
      <c r="B3187" s="4"/>
      <c r="C3187" s="4"/>
      <c r="D3187" s="4"/>
      <c r="E3187" s="11"/>
      <c r="F3187" s="11"/>
      <c r="G3187" s="18"/>
      <c r="H3187" s="17">
        <f t="shared" si="49"/>
        <v>0</v>
      </c>
    </row>
    <row r="3188" spans="1:8" s="5" customFormat="1" ht="15" customHeight="1" x14ac:dyDescent="0.25">
      <c r="A3188" s="4"/>
      <c r="B3188" s="4"/>
      <c r="C3188" s="4"/>
      <c r="D3188" s="4"/>
      <c r="E3188" s="11"/>
      <c r="F3188" s="11"/>
      <c r="G3188" s="18"/>
      <c r="H3188" s="17">
        <f t="shared" si="49"/>
        <v>0</v>
      </c>
    </row>
    <row r="3189" spans="1:8" s="5" customFormat="1" ht="15" customHeight="1" x14ac:dyDescent="0.25">
      <c r="A3189" s="4"/>
      <c r="B3189" s="4"/>
      <c r="C3189" s="4"/>
      <c r="D3189" s="4"/>
      <c r="E3189" s="11"/>
      <c r="F3189" s="11"/>
      <c r="G3189" s="18"/>
      <c r="H3189" s="17">
        <f t="shared" si="49"/>
        <v>0</v>
      </c>
    </row>
    <row r="3190" spans="1:8" s="5" customFormat="1" ht="15" customHeight="1" x14ac:dyDescent="0.25">
      <c r="A3190" s="4"/>
      <c r="B3190" s="4"/>
      <c r="C3190" s="4"/>
      <c r="D3190" s="4"/>
      <c r="E3190" s="11"/>
      <c r="F3190" s="11"/>
      <c r="G3190" s="18"/>
      <c r="H3190" s="17">
        <f t="shared" si="49"/>
        <v>0</v>
      </c>
    </row>
    <row r="3191" spans="1:8" s="5" customFormat="1" ht="15" customHeight="1" x14ac:dyDescent="0.25">
      <c r="A3191" s="4"/>
      <c r="B3191" s="4"/>
      <c r="C3191" s="4"/>
      <c r="D3191" s="4"/>
      <c r="E3191" s="11"/>
      <c r="F3191" s="11"/>
      <c r="G3191" s="18"/>
      <c r="H3191" s="17">
        <f t="shared" si="49"/>
        <v>0</v>
      </c>
    </row>
    <row r="3192" spans="1:8" s="5" customFormat="1" ht="15" customHeight="1" x14ac:dyDescent="0.25">
      <c r="A3192" s="4"/>
      <c r="B3192" s="4"/>
      <c r="C3192" s="4"/>
      <c r="D3192" s="4"/>
      <c r="E3192" s="11"/>
      <c r="F3192" s="11"/>
      <c r="G3192" s="18"/>
      <c r="H3192" s="17">
        <f t="shared" si="49"/>
        <v>0</v>
      </c>
    </row>
    <row r="3193" spans="1:8" s="5" customFormat="1" ht="15" customHeight="1" x14ac:dyDescent="0.25">
      <c r="A3193" s="4"/>
      <c r="B3193" s="4"/>
      <c r="C3193" s="4"/>
      <c r="D3193" s="4"/>
      <c r="E3193" s="11"/>
      <c r="F3193" s="11"/>
      <c r="G3193" s="18"/>
      <c r="H3193" s="17">
        <f t="shared" si="49"/>
        <v>0</v>
      </c>
    </row>
    <row r="3194" spans="1:8" s="5" customFormat="1" ht="15" customHeight="1" x14ac:dyDescent="0.25">
      <c r="A3194" s="4"/>
      <c r="B3194" s="4"/>
      <c r="C3194" s="4"/>
      <c r="D3194" s="4"/>
      <c r="E3194" s="11"/>
      <c r="F3194" s="11"/>
      <c r="G3194" s="18"/>
      <c r="H3194" s="17">
        <f t="shared" si="49"/>
        <v>0</v>
      </c>
    </row>
    <row r="3195" spans="1:8" s="5" customFormat="1" ht="15" customHeight="1" x14ac:dyDescent="0.25">
      <c r="A3195" s="4"/>
      <c r="B3195" s="4"/>
      <c r="C3195" s="4"/>
      <c r="D3195" s="4"/>
      <c r="E3195" s="11"/>
      <c r="F3195" s="11"/>
      <c r="G3195" s="18"/>
      <c r="H3195" s="17">
        <f t="shared" si="49"/>
        <v>0</v>
      </c>
    </row>
    <row r="3196" spans="1:8" s="5" customFormat="1" ht="15" customHeight="1" x14ac:dyDescent="0.25">
      <c r="A3196" s="4"/>
      <c r="B3196" s="4"/>
      <c r="C3196" s="4"/>
      <c r="D3196" s="4"/>
      <c r="E3196" s="11"/>
      <c r="F3196" s="11"/>
      <c r="G3196" s="18"/>
      <c r="H3196" s="17">
        <f t="shared" si="49"/>
        <v>0</v>
      </c>
    </row>
    <row r="3197" spans="1:8" s="5" customFormat="1" ht="15" customHeight="1" x14ac:dyDescent="0.25">
      <c r="A3197" s="4"/>
      <c r="B3197" s="4"/>
      <c r="C3197" s="4"/>
      <c r="D3197" s="4"/>
      <c r="E3197" s="11"/>
      <c r="F3197" s="11"/>
      <c r="G3197" s="18"/>
      <c r="H3197" s="17">
        <f t="shared" si="49"/>
        <v>0</v>
      </c>
    </row>
    <row r="3198" spans="1:8" s="5" customFormat="1" ht="15" customHeight="1" x14ac:dyDescent="0.25">
      <c r="A3198" s="4"/>
      <c r="B3198" s="4"/>
      <c r="C3198" s="4"/>
      <c r="D3198" s="4"/>
      <c r="E3198" s="11"/>
      <c r="F3198" s="11"/>
      <c r="G3198" s="18"/>
      <c r="H3198" s="17">
        <f t="shared" si="49"/>
        <v>0</v>
      </c>
    </row>
    <row r="3199" spans="1:8" s="5" customFormat="1" ht="15" customHeight="1" x14ac:dyDescent="0.25">
      <c r="A3199" s="4"/>
      <c r="B3199" s="4"/>
      <c r="C3199" s="4"/>
      <c r="D3199" s="4"/>
      <c r="E3199" s="11"/>
      <c r="F3199" s="11"/>
      <c r="G3199" s="18"/>
      <c r="H3199" s="17">
        <f t="shared" si="49"/>
        <v>0</v>
      </c>
    </row>
    <row r="3200" spans="1:8" s="5" customFormat="1" ht="15" customHeight="1" x14ac:dyDescent="0.25">
      <c r="A3200" s="4"/>
      <c r="B3200" s="4"/>
      <c r="C3200" s="4"/>
      <c r="D3200" s="4"/>
      <c r="E3200" s="11"/>
      <c r="F3200" s="11"/>
      <c r="G3200" s="18"/>
      <c r="H3200" s="17">
        <f t="shared" si="49"/>
        <v>0</v>
      </c>
    </row>
    <row r="3201" spans="1:8" s="5" customFormat="1" ht="15" customHeight="1" x14ac:dyDescent="0.25">
      <c r="A3201" s="4"/>
      <c r="B3201" s="4"/>
      <c r="C3201" s="4"/>
      <c r="D3201" s="4"/>
      <c r="E3201" s="11"/>
      <c r="F3201" s="11"/>
      <c r="G3201" s="18"/>
      <c r="H3201" s="17">
        <f t="shared" si="49"/>
        <v>0</v>
      </c>
    </row>
    <row r="3202" spans="1:8" s="5" customFormat="1" ht="15" customHeight="1" x14ac:dyDescent="0.25">
      <c r="A3202" s="4"/>
      <c r="B3202" s="4"/>
      <c r="C3202" s="4"/>
      <c r="D3202" s="4"/>
      <c r="E3202" s="11"/>
      <c r="F3202" s="11"/>
      <c r="G3202" s="18"/>
      <c r="H3202" s="17">
        <f t="shared" si="49"/>
        <v>0</v>
      </c>
    </row>
    <row r="3203" spans="1:8" s="5" customFormat="1" ht="15" customHeight="1" x14ac:dyDescent="0.25">
      <c r="A3203" s="4"/>
      <c r="B3203" s="4"/>
      <c r="C3203" s="4"/>
      <c r="D3203" s="4"/>
      <c r="E3203" s="11"/>
      <c r="F3203" s="11"/>
      <c r="G3203" s="18"/>
      <c r="H3203" s="17">
        <f t="shared" si="49"/>
        <v>0</v>
      </c>
    </row>
    <row r="3204" spans="1:8" s="5" customFormat="1" ht="15" customHeight="1" x14ac:dyDescent="0.25">
      <c r="A3204" s="4"/>
      <c r="B3204" s="4"/>
      <c r="C3204" s="4"/>
      <c r="D3204" s="4"/>
      <c r="E3204" s="11"/>
      <c r="F3204" s="11"/>
      <c r="G3204" s="18"/>
      <c r="H3204" s="17">
        <f t="shared" si="49"/>
        <v>0</v>
      </c>
    </row>
    <row r="3205" spans="1:8" s="5" customFormat="1" ht="15" customHeight="1" x14ac:dyDescent="0.25">
      <c r="A3205" s="4"/>
      <c r="B3205" s="4"/>
      <c r="C3205" s="4"/>
      <c r="D3205" s="4"/>
      <c r="E3205" s="11"/>
      <c r="F3205" s="11"/>
      <c r="G3205" s="18"/>
      <c r="H3205" s="17">
        <f t="shared" si="49"/>
        <v>0</v>
      </c>
    </row>
    <row r="3206" spans="1:8" s="5" customFormat="1" ht="15" customHeight="1" x14ac:dyDescent="0.25">
      <c r="A3206" s="4"/>
      <c r="B3206" s="4"/>
      <c r="C3206" s="4"/>
      <c r="D3206" s="4"/>
      <c r="E3206" s="11"/>
      <c r="F3206" s="11"/>
      <c r="G3206" s="18"/>
      <c r="H3206" s="17">
        <f t="shared" ref="H3206:H3269" si="50">E3206*G3206</f>
        <v>0</v>
      </c>
    </row>
    <row r="3207" spans="1:8" s="5" customFormat="1" ht="15" customHeight="1" x14ac:dyDescent="0.25">
      <c r="A3207" s="4"/>
      <c r="B3207" s="4"/>
      <c r="C3207" s="4"/>
      <c r="D3207" s="4"/>
      <c r="E3207" s="11"/>
      <c r="F3207" s="11"/>
      <c r="G3207" s="18"/>
      <c r="H3207" s="17">
        <f t="shared" si="50"/>
        <v>0</v>
      </c>
    </row>
    <row r="3208" spans="1:8" s="5" customFormat="1" ht="15" customHeight="1" x14ac:dyDescent="0.25">
      <c r="A3208" s="4"/>
      <c r="B3208" s="4"/>
      <c r="C3208" s="4"/>
      <c r="D3208" s="4"/>
      <c r="E3208" s="11"/>
      <c r="F3208" s="11"/>
      <c r="G3208" s="18"/>
      <c r="H3208" s="17">
        <f t="shared" si="50"/>
        <v>0</v>
      </c>
    </row>
    <row r="3209" spans="1:8" s="5" customFormat="1" ht="15" customHeight="1" x14ac:dyDescent="0.25">
      <c r="A3209" s="4"/>
      <c r="B3209" s="4"/>
      <c r="C3209" s="4"/>
      <c r="D3209" s="4"/>
      <c r="E3209" s="11"/>
      <c r="F3209" s="11"/>
      <c r="G3209" s="18"/>
      <c r="H3209" s="17">
        <f t="shared" si="50"/>
        <v>0</v>
      </c>
    </row>
    <row r="3210" spans="1:8" s="5" customFormat="1" ht="15" customHeight="1" x14ac:dyDescent="0.25">
      <c r="A3210" s="4"/>
      <c r="B3210" s="4"/>
      <c r="C3210" s="4"/>
      <c r="D3210" s="4"/>
      <c r="E3210" s="11"/>
      <c r="F3210" s="11"/>
      <c r="G3210" s="18"/>
      <c r="H3210" s="17">
        <f t="shared" si="50"/>
        <v>0</v>
      </c>
    </row>
    <row r="3211" spans="1:8" s="5" customFormat="1" ht="15" customHeight="1" x14ac:dyDescent="0.25">
      <c r="A3211" s="4"/>
      <c r="B3211" s="4"/>
      <c r="C3211" s="4"/>
      <c r="D3211" s="4"/>
      <c r="E3211" s="11"/>
      <c r="F3211" s="11"/>
      <c r="G3211" s="18"/>
      <c r="H3211" s="17">
        <f t="shared" si="50"/>
        <v>0</v>
      </c>
    </row>
    <row r="3212" spans="1:8" s="5" customFormat="1" ht="15" customHeight="1" x14ac:dyDescent="0.25">
      <c r="A3212" s="4"/>
      <c r="B3212" s="4"/>
      <c r="C3212" s="4"/>
      <c r="D3212" s="4"/>
      <c r="E3212" s="11"/>
      <c r="F3212" s="11"/>
      <c r="G3212" s="18"/>
      <c r="H3212" s="17">
        <f t="shared" si="50"/>
        <v>0</v>
      </c>
    </row>
    <row r="3213" spans="1:8" s="5" customFormat="1" ht="15" customHeight="1" x14ac:dyDescent="0.25">
      <c r="A3213" s="4"/>
      <c r="B3213" s="4"/>
      <c r="C3213" s="4"/>
      <c r="D3213" s="4"/>
      <c r="E3213" s="11"/>
      <c r="F3213" s="11"/>
      <c r="G3213" s="18"/>
      <c r="H3213" s="17">
        <f t="shared" si="50"/>
        <v>0</v>
      </c>
    </row>
    <row r="3214" spans="1:8" s="5" customFormat="1" ht="15" customHeight="1" x14ac:dyDescent="0.25">
      <c r="A3214" s="4"/>
      <c r="B3214" s="4"/>
      <c r="C3214" s="4"/>
      <c r="D3214" s="4"/>
      <c r="E3214" s="11"/>
      <c r="F3214" s="11"/>
      <c r="G3214" s="18"/>
      <c r="H3214" s="17">
        <f t="shared" si="50"/>
        <v>0</v>
      </c>
    </row>
    <row r="3215" spans="1:8" s="5" customFormat="1" ht="15" customHeight="1" x14ac:dyDescent="0.25">
      <c r="A3215" s="4"/>
      <c r="B3215" s="4"/>
      <c r="C3215" s="4"/>
      <c r="D3215" s="4"/>
      <c r="E3215" s="11"/>
      <c r="F3215" s="11"/>
      <c r="G3215" s="18"/>
      <c r="H3215" s="17">
        <f t="shared" si="50"/>
        <v>0</v>
      </c>
    </row>
    <row r="3216" spans="1:8" s="5" customFormat="1" ht="15" customHeight="1" x14ac:dyDescent="0.25">
      <c r="A3216" s="4"/>
      <c r="B3216" s="4"/>
      <c r="C3216" s="4"/>
      <c r="D3216" s="4"/>
      <c r="E3216" s="11"/>
      <c r="F3216" s="11"/>
      <c r="G3216" s="18"/>
      <c r="H3216" s="17">
        <f t="shared" si="50"/>
        <v>0</v>
      </c>
    </row>
    <row r="3217" spans="1:8" s="5" customFormat="1" ht="15" customHeight="1" x14ac:dyDescent="0.25">
      <c r="A3217" s="4"/>
      <c r="B3217" s="4"/>
      <c r="C3217" s="4"/>
      <c r="D3217" s="4"/>
      <c r="E3217" s="11"/>
      <c r="F3217" s="11"/>
      <c r="G3217" s="18"/>
      <c r="H3217" s="17">
        <f t="shared" si="50"/>
        <v>0</v>
      </c>
    </row>
    <row r="3218" spans="1:8" s="5" customFormat="1" ht="15" customHeight="1" x14ac:dyDescent="0.25">
      <c r="A3218" s="4"/>
      <c r="B3218" s="4"/>
      <c r="C3218" s="4"/>
      <c r="D3218" s="4"/>
      <c r="E3218" s="11"/>
      <c r="F3218" s="11"/>
      <c r="G3218" s="18"/>
      <c r="H3218" s="17">
        <f t="shared" si="50"/>
        <v>0</v>
      </c>
    </row>
    <row r="3219" spans="1:8" s="5" customFormat="1" ht="15" customHeight="1" x14ac:dyDescent="0.25">
      <c r="A3219" s="4"/>
      <c r="B3219" s="4"/>
      <c r="C3219" s="4"/>
      <c r="D3219" s="4"/>
      <c r="E3219" s="11"/>
      <c r="F3219" s="11"/>
      <c r="G3219" s="18"/>
      <c r="H3219" s="17">
        <f t="shared" si="50"/>
        <v>0</v>
      </c>
    </row>
    <row r="3220" spans="1:8" s="5" customFormat="1" ht="15" customHeight="1" x14ac:dyDescent="0.25">
      <c r="A3220" s="4"/>
      <c r="B3220" s="4"/>
      <c r="C3220" s="4"/>
      <c r="D3220" s="4"/>
      <c r="E3220" s="11"/>
      <c r="F3220" s="11"/>
      <c r="G3220" s="18"/>
      <c r="H3220" s="17">
        <f t="shared" si="50"/>
        <v>0</v>
      </c>
    </row>
    <row r="3221" spans="1:8" s="5" customFormat="1" ht="15" customHeight="1" x14ac:dyDescent="0.25">
      <c r="A3221" s="4"/>
      <c r="B3221" s="4"/>
      <c r="C3221" s="4"/>
      <c r="D3221" s="4"/>
      <c r="E3221" s="11"/>
      <c r="F3221" s="11"/>
      <c r="G3221" s="18"/>
      <c r="H3221" s="17">
        <f t="shared" si="50"/>
        <v>0</v>
      </c>
    </row>
    <row r="3222" spans="1:8" s="5" customFormat="1" ht="15" customHeight="1" x14ac:dyDescent="0.25">
      <c r="A3222" s="4"/>
      <c r="B3222" s="4"/>
      <c r="C3222" s="4"/>
      <c r="D3222" s="4"/>
      <c r="E3222" s="11"/>
      <c r="F3222" s="11"/>
      <c r="G3222" s="18"/>
      <c r="H3222" s="17">
        <f t="shared" si="50"/>
        <v>0</v>
      </c>
    </row>
    <row r="3223" spans="1:8" s="5" customFormat="1" ht="15" customHeight="1" x14ac:dyDescent="0.25">
      <c r="A3223" s="4"/>
      <c r="B3223" s="4"/>
      <c r="C3223" s="4"/>
      <c r="D3223" s="4"/>
      <c r="E3223" s="11"/>
      <c r="F3223" s="11"/>
      <c r="G3223" s="18"/>
      <c r="H3223" s="17">
        <f t="shared" si="50"/>
        <v>0</v>
      </c>
    </row>
    <row r="3224" spans="1:8" s="5" customFormat="1" ht="15" customHeight="1" x14ac:dyDescent="0.25">
      <c r="A3224" s="4"/>
      <c r="B3224" s="4"/>
      <c r="C3224" s="4"/>
      <c r="D3224" s="4"/>
      <c r="E3224" s="11"/>
      <c r="F3224" s="11"/>
      <c r="G3224" s="18"/>
      <c r="H3224" s="17">
        <f t="shared" si="50"/>
        <v>0</v>
      </c>
    </row>
    <row r="3225" spans="1:8" s="5" customFormat="1" ht="15" customHeight="1" x14ac:dyDescent="0.25">
      <c r="A3225" s="4"/>
      <c r="B3225" s="4"/>
      <c r="C3225" s="4"/>
      <c r="D3225" s="4"/>
      <c r="E3225" s="11"/>
      <c r="F3225" s="11"/>
      <c r="G3225" s="18"/>
      <c r="H3225" s="17">
        <f t="shared" si="50"/>
        <v>0</v>
      </c>
    </row>
    <row r="3226" spans="1:8" s="5" customFormat="1" ht="15" customHeight="1" x14ac:dyDescent="0.25">
      <c r="A3226" s="4"/>
      <c r="B3226" s="4"/>
      <c r="C3226" s="4"/>
      <c r="D3226" s="4"/>
      <c r="E3226" s="11"/>
      <c r="F3226" s="11"/>
      <c r="G3226" s="18"/>
      <c r="H3226" s="17">
        <f t="shared" si="50"/>
        <v>0</v>
      </c>
    </row>
    <row r="3227" spans="1:8" s="5" customFormat="1" ht="15" customHeight="1" x14ac:dyDescent="0.25">
      <c r="A3227" s="4"/>
      <c r="B3227" s="4"/>
      <c r="C3227" s="4"/>
      <c r="D3227" s="4"/>
      <c r="E3227" s="11"/>
      <c r="F3227" s="11"/>
      <c r="G3227" s="18"/>
      <c r="H3227" s="17">
        <f t="shared" si="50"/>
        <v>0</v>
      </c>
    </row>
    <row r="3228" spans="1:8" s="5" customFormat="1" ht="15" customHeight="1" x14ac:dyDescent="0.25">
      <c r="A3228" s="4"/>
      <c r="B3228" s="4"/>
      <c r="C3228" s="4"/>
      <c r="D3228" s="4"/>
      <c r="E3228" s="11"/>
      <c r="F3228" s="11"/>
      <c r="G3228" s="18"/>
      <c r="H3228" s="17">
        <f t="shared" si="50"/>
        <v>0</v>
      </c>
    </row>
    <row r="3229" spans="1:8" s="5" customFormat="1" ht="15" customHeight="1" x14ac:dyDescent="0.25">
      <c r="A3229" s="4"/>
      <c r="B3229" s="4"/>
      <c r="C3229" s="4"/>
      <c r="D3229" s="4"/>
      <c r="E3229" s="11"/>
      <c r="F3229" s="11"/>
      <c r="G3229" s="18"/>
      <c r="H3229" s="17">
        <f t="shared" si="50"/>
        <v>0</v>
      </c>
    </row>
    <row r="3230" spans="1:8" s="5" customFormat="1" ht="15" customHeight="1" x14ac:dyDescent="0.25">
      <c r="A3230" s="4"/>
      <c r="B3230" s="4"/>
      <c r="C3230" s="4"/>
      <c r="D3230" s="4"/>
      <c r="E3230" s="11"/>
      <c r="F3230" s="11"/>
      <c r="G3230" s="18"/>
      <c r="H3230" s="17">
        <f t="shared" si="50"/>
        <v>0</v>
      </c>
    </row>
    <row r="3231" spans="1:8" s="5" customFormat="1" ht="15" customHeight="1" x14ac:dyDescent="0.25">
      <c r="A3231" s="4"/>
      <c r="B3231" s="4"/>
      <c r="C3231" s="4"/>
      <c r="D3231" s="4"/>
      <c r="E3231" s="11"/>
      <c r="F3231" s="11"/>
      <c r="G3231" s="18"/>
      <c r="H3231" s="17">
        <f t="shared" si="50"/>
        <v>0</v>
      </c>
    </row>
    <row r="3232" spans="1:8" s="5" customFormat="1" ht="15" customHeight="1" x14ac:dyDescent="0.25">
      <c r="A3232" s="4"/>
      <c r="B3232" s="4"/>
      <c r="C3232" s="4"/>
      <c r="D3232" s="4"/>
      <c r="E3232" s="11"/>
      <c r="F3232" s="11"/>
      <c r="G3232" s="18"/>
      <c r="H3232" s="17">
        <f t="shared" si="50"/>
        <v>0</v>
      </c>
    </row>
    <row r="3233" spans="1:8" s="5" customFormat="1" ht="15" customHeight="1" x14ac:dyDescent="0.25">
      <c r="A3233" s="4"/>
      <c r="B3233" s="4"/>
      <c r="C3233" s="4"/>
      <c r="D3233" s="4"/>
      <c r="E3233" s="11"/>
      <c r="F3233" s="11"/>
      <c r="G3233" s="18"/>
      <c r="H3233" s="17">
        <f t="shared" si="50"/>
        <v>0</v>
      </c>
    </row>
    <row r="3234" spans="1:8" s="5" customFormat="1" ht="15" customHeight="1" x14ac:dyDescent="0.25">
      <c r="A3234" s="4"/>
      <c r="B3234" s="4"/>
      <c r="C3234" s="4"/>
      <c r="D3234" s="4"/>
      <c r="E3234" s="11"/>
      <c r="F3234" s="11"/>
      <c r="G3234" s="18"/>
      <c r="H3234" s="17">
        <f t="shared" si="50"/>
        <v>0</v>
      </c>
    </row>
    <row r="3235" spans="1:8" s="5" customFormat="1" ht="15" customHeight="1" x14ac:dyDescent="0.25">
      <c r="A3235" s="4"/>
      <c r="B3235" s="4"/>
      <c r="C3235" s="4"/>
      <c r="D3235" s="4"/>
      <c r="E3235" s="11"/>
      <c r="F3235" s="11"/>
      <c r="G3235" s="18"/>
      <c r="H3235" s="17">
        <f t="shared" si="50"/>
        <v>0</v>
      </c>
    </row>
    <row r="3236" spans="1:8" s="5" customFormat="1" ht="15" customHeight="1" x14ac:dyDescent="0.25">
      <c r="A3236" s="4"/>
      <c r="B3236" s="4"/>
      <c r="C3236" s="4"/>
      <c r="D3236" s="4"/>
      <c r="E3236" s="11"/>
      <c r="F3236" s="11"/>
      <c r="G3236" s="18"/>
      <c r="H3236" s="17">
        <f t="shared" si="50"/>
        <v>0</v>
      </c>
    </row>
    <row r="3237" spans="1:8" s="5" customFormat="1" ht="15" customHeight="1" x14ac:dyDescent="0.25">
      <c r="A3237" s="4"/>
      <c r="B3237" s="4"/>
      <c r="C3237" s="4"/>
      <c r="D3237" s="4"/>
      <c r="E3237" s="11"/>
      <c r="F3237" s="11"/>
      <c r="G3237" s="18"/>
      <c r="H3237" s="17">
        <f t="shared" si="50"/>
        <v>0</v>
      </c>
    </row>
    <row r="3238" spans="1:8" s="5" customFormat="1" ht="15" customHeight="1" x14ac:dyDescent="0.25">
      <c r="A3238" s="4"/>
      <c r="B3238" s="4"/>
      <c r="C3238" s="4"/>
      <c r="D3238" s="4"/>
      <c r="E3238" s="11"/>
      <c r="F3238" s="11"/>
      <c r="G3238" s="18"/>
      <c r="H3238" s="17">
        <f t="shared" si="50"/>
        <v>0</v>
      </c>
    </row>
    <row r="3239" spans="1:8" s="5" customFormat="1" ht="15" customHeight="1" x14ac:dyDescent="0.25">
      <c r="A3239" s="4"/>
      <c r="B3239" s="4"/>
      <c r="C3239" s="4"/>
      <c r="D3239" s="4"/>
      <c r="E3239" s="11"/>
      <c r="F3239" s="11"/>
      <c r="G3239" s="18"/>
      <c r="H3239" s="17">
        <f t="shared" si="50"/>
        <v>0</v>
      </c>
    </row>
    <row r="3240" spans="1:8" s="5" customFormat="1" ht="15" customHeight="1" x14ac:dyDescent="0.25">
      <c r="A3240" s="4"/>
      <c r="B3240" s="4"/>
      <c r="C3240" s="4"/>
      <c r="D3240" s="4"/>
      <c r="E3240" s="11"/>
      <c r="F3240" s="11"/>
      <c r="G3240" s="18"/>
      <c r="H3240" s="17">
        <f t="shared" si="50"/>
        <v>0</v>
      </c>
    </row>
    <row r="3241" spans="1:8" s="5" customFormat="1" ht="15" customHeight="1" x14ac:dyDescent="0.25">
      <c r="A3241" s="4"/>
      <c r="B3241" s="4"/>
      <c r="C3241" s="4"/>
      <c r="D3241" s="4"/>
      <c r="E3241" s="11"/>
      <c r="F3241" s="11"/>
      <c r="G3241" s="18"/>
      <c r="H3241" s="17">
        <f t="shared" si="50"/>
        <v>0</v>
      </c>
    </row>
    <row r="3242" spans="1:8" s="5" customFormat="1" ht="15" customHeight="1" x14ac:dyDescent="0.25">
      <c r="A3242" s="4"/>
      <c r="B3242" s="4"/>
      <c r="C3242" s="4"/>
      <c r="D3242" s="4"/>
      <c r="E3242" s="11"/>
      <c r="F3242" s="11"/>
      <c r="G3242" s="18"/>
      <c r="H3242" s="17">
        <f t="shared" si="50"/>
        <v>0</v>
      </c>
    </row>
    <row r="3243" spans="1:8" s="5" customFormat="1" ht="15" customHeight="1" x14ac:dyDescent="0.25">
      <c r="A3243" s="4"/>
      <c r="B3243" s="4"/>
      <c r="C3243" s="4"/>
      <c r="D3243" s="4"/>
      <c r="E3243" s="11"/>
      <c r="F3243" s="11"/>
      <c r="G3243" s="18"/>
      <c r="H3243" s="17">
        <f t="shared" si="50"/>
        <v>0</v>
      </c>
    </row>
    <row r="3244" spans="1:8" s="5" customFormat="1" ht="15" customHeight="1" x14ac:dyDescent="0.25">
      <c r="A3244" s="4"/>
      <c r="B3244" s="4"/>
      <c r="C3244" s="4"/>
      <c r="D3244" s="4"/>
      <c r="E3244" s="11"/>
      <c r="F3244" s="11"/>
      <c r="G3244" s="18"/>
      <c r="H3244" s="17">
        <f t="shared" si="50"/>
        <v>0</v>
      </c>
    </row>
    <row r="3245" spans="1:8" s="5" customFormat="1" ht="15" customHeight="1" x14ac:dyDescent="0.25">
      <c r="A3245" s="4"/>
      <c r="B3245" s="4"/>
      <c r="C3245" s="4"/>
      <c r="D3245" s="4"/>
      <c r="E3245" s="11"/>
      <c r="F3245" s="11"/>
      <c r="G3245" s="18"/>
      <c r="H3245" s="17">
        <f t="shared" si="50"/>
        <v>0</v>
      </c>
    </row>
    <row r="3246" spans="1:8" s="5" customFormat="1" ht="15" customHeight="1" x14ac:dyDescent="0.25">
      <c r="A3246" s="4"/>
      <c r="B3246" s="4"/>
      <c r="C3246" s="4"/>
      <c r="D3246" s="4"/>
      <c r="E3246" s="11"/>
      <c r="F3246" s="11"/>
      <c r="G3246" s="18"/>
      <c r="H3246" s="17">
        <f t="shared" si="50"/>
        <v>0</v>
      </c>
    </row>
    <row r="3247" spans="1:8" s="5" customFormat="1" ht="15" customHeight="1" x14ac:dyDescent="0.25">
      <c r="A3247" s="4"/>
      <c r="B3247" s="4"/>
      <c r="C3247" s="4"/>
      <c r="D3247" s="4"/>
      <c r="E3247" s="11"/>
      <c r="F3247" s="11"/>
      <c r="G3247" s="18"/>
      <c r="H3247" s="17">
        <f t="shared" si="50"/>
        <v>0</v>
      </c>
    </row>
    <row r="3248" spans="1:8" s="5" customFormat="1" ht="15" customHeight="1" x14ac:dyDescent="0.25">
      <c r="A3248" s="4"/>
      <c r="B3248" s="4"/>
      <c r="C3248" s="4"/>
      <c r="D3248" s="4"/>
      <c r="E3248" s="11"/>
      <c r="F3248" s="11"/>
      <c r="G3248" s="18"/>
      <c r="H3248" s="17">
        <f t="shared" si="50"/>
        <v>0</v>
      </c>
    </row>
    <row r="3249" spans="1:8" s="5" customFormat="1" ht="15" customHeight="1" x14ac:dyDescent="0.25">
      <c r="A3249" s="4"/>
      <c r="B3249" s="4"/>
      <c r="C3249" s="4"/>
      <c r="D3249" s="4"/>
      <c r="E3249" s="11"/>
      <c r="F3249" s="11"/>
      <c r="G3249" s="18"/>
      <c r="H3249" s="17">
        <f t="shared" si="50"/>
        <v>0</v>
      </c>
    </row>
    <row r="3250" spans="1:8" s="5" customFormat="1" ht="15" customHeight="1" x14ac:dyDescent="0.25">
      <c r="A3250" s="4"/>
      <c r="B3250" s="4"/>
      <c r="C3250" s="4"/>
      <c r="D3250" s="4"/>
      <c r="E3250" s="11"/>
      <c r="F3250" s="11"/>
      <c r="G3250" s="18"/>
      <c r="H3250" s="17">
        <f t="shared" si="50"/>
        <v>0</v>
      </c>
    </row>
    <row r="3251" spans="1:8" s="5" customFormat="1" ht="15" customHeight="1" x14ac:dyDescent="0.25">
      <c r="A3251" s="4"/>
      <c r="B3251" s="4"/>
      <c r="C3251" s="4"/>
      <c r="D3251" s="4"/>
      <c r="E3251" s="11"/>
      <c r="F3251" s="11"/>
      <c r="G3251" s="18"/>
      <c r="H3251" s="17">
        <f t="shared" si="50"/>
        <v>0</v>
      </c>
    </row>
    <row r="3252" spans="1:8" s="5" customFormat="1" ht="15" customHeight="1" x14ac:dyDescent="0.25">
      <c r="A3252" s="4"/>
      <c r="B3252" s="4"/>
      <c r="C3252" s="4"/>
      <c r="D3252" s="4"/>
      <c r="E3252" s="11"/>
      <c r="F3252" s="11"/>
      <c r="G3252" s="18"/>
      <c r="H3252" s="17">
        <f t="shared" si="50"/>
        <v>0</v>
      </c>
    </row>
    <row r="3253" spans="1:8" s="5" customFormat="1" ht="15" customHeight="1" x14ac:dyDescent="0.25">
      <c r="A3253" s="4"/>
      <c r="B3253" s="4"/>
      <c r="C3253" s="4"/>
      <c r="D3253" s="4"/>
      <c r="E3253" s="11"/>
      <c r="F3253" s="11"/>
      <c r="G3253" s="18"/>
      <c r="H3253" s="17">
        <f t="shared" si="50"/>
        <v>0</v>
      </c>
    </row>
    <row r="3254" spans="1:8" s="5" customFormat="1" ht="15" customHeight="1" x14ac:dyDescent="0.25">
      <c r="A3254" s="4"/>
      <c r="B3254" s="4"/>
      <c r="C3254" s="4"/>
      <c r="D3254" s="4"/>
      <c r="E3254" s="11"/>
      <c r="F3254" s="11"/>
      <c r="G3254" s="18"/>
      <c r="H3254" s="17">
        <f t="shared" si="50"/>
        <v>0</v>
      </c>
    </row>
    <row r="3255" spans="1:8" s="5" customFormat="1" ht="15" customHeight="1" x14ac:dyDescent="0.25">
      <c r="A3255" s="4"/>
      <c r="B3255" s="4"/>
      <c r="C3255" s="4"/>
      <c r="D3255" s="4"/>
      <c r="E3255" s="11"/>
      <c r="F3255" s="11"/>
      <c r="G3255" s="18"/>
      <c r="H3255" s="17">
        <f t="shared" si="50"/>
        <v>0</v>
      </c>
    </row>
    <row r="3256" spans="1:8" s="5" customFormat="1" ht="15" customHeight="1" x14ac:dyDescent="0.25">
      <c r="A3256" s="4"/>
      <c r="B3256" s="4"/>
      <c r="C3256" s="4"/>
      <c r="D3256" s="4"/>
      <c r="E3256" s="11"/>
      <c r="F3256" s="11"/>
      <c r="G3256" s="18"/>
      <c r="H3256" s="17">
        <f t="shared" si="50"/>
        <v>0</v>
      </c>
    </row>
    <row r="3257" spans="1:8" s="5" customFormat="1" ht="15" customHeight="1" x14ac:dyDescent="0.25">
      <c r="A3257" s="4"/>
      <c r="B3257" s="4"/>
      <c r="C3257" s="4"/>
      <c r="D3257" s="4"/>
      <c r="E3257" s="11"/>
      <c r="F3257" s="11"/>
      <c r="G3257" s="18"/>
      <c r="H3257" s="17">
        <f t="shared" si="50"/>
        <v>0</v>
      </c>
    </row>
    <row r="3258" spans="1:8" s="5" customFormat="1" ht="15" customHeight="1" x14ac:dyDescent="0.25">
      <c r="A3258" s="4"/>
      <c r="B3258" s="4"/>
      <c r="C3258" s="4"/>
      <c r="D3258" s="4"/>
      <c r="E3258" s="11"/>
      <c r="F3258" s="11"/>
      <c r="G3258" s="18"/>
      <c r="H3258" s="17">
        <f t="shared" si="50"/>
        <v>0</v>
      </c>
    </row>
    <row r="3259" spans="1:8" s="5" customFormat="1" ht="15" customHeight="1" x14ac:dyDescent="0.25">
      <c r="A3259" s="4"/>
      <c r="B3259" s="4"/>
      <c r="C3259" s="4"/>
      <c r="D3259" s="4"/>
      <c r="E3259" s="11"/>
      <c r="F3259" s="11"/>
      <c r="G3259" s="18"/>
      <c r="H3259" s="17">
        <f t="shared" si="50"/>
        <v>0</v>
      </c>
    </row>
    <row r="3260" spans="1:8" s="5" customFormat="1" ht="15" customHeight="1" x14ac:dyDescent="0.25">
      <c r="A3260" s="4"/>
      <c r="B3260" s="4"/>
      <c r="C3260" s="4"/>
      <c r="D3260" s="4"/>
      <c r="E3260" s="11"/>
      <c r="F3260" s="11"/>
      <c r="G3260" s="18"/>
      <c r="H3260" s="17">
        <f t="shared" si="50"/>
        <v>0</v>
      </c>
    </row>
    <row r="3261" spans="1:8" s="5" customFormat="1" ht="15" customHeight="1" x14ac:dyDescent="0.25">
      <c r="A3261" s="4"/>
      <c r="B3261" s="4"/>
      <c r="C3261" s="4"/>
      <c r="D3261" s="4"/>
      <c r="E3261" s="11"/>
      <c r="F3261" s="11"/>
      <c r="G3261" s="18"/>
      <c r="H3261" s="17">
        <f t="shared" si="50"/>
        <v>0</v>
      </c>
    </row>
    <row r="3262" spans="1:8" s="5" customFormat="1" ht="15" customHeight="1" x14ac:dyDescent="0.25">
      <c r="A3262" s="4"/>
      <c r="B3262" s="4"/>
      <c r="C3262" s="4"/>
      <c r="D3262" s="4"/>
      <c r="E3262" s="11"/>
      <c r="F3262" s="11"/>
      <c r="G3262" s="18"/>
      <c r="H3262" s="17">
        <f t="shared" si="50"/>
        <v>0</v>
      </c>
    </row>
    <row r="3263" spans="1:8" s="5" customFormat="1" ht="15" customHeight="1" x14ac:dyDescent="0.25">
      <c r="A3263" s="4"/>
      <c r="B3263" s="4"/>
      <c r="C3263" s="4"/>
      <c r="D3263" s="4"/>
      <c r="E3263" s="11"/>
      <c r="F3263" s="11"/>
      <c r="G3263" s="18"/>
      <c r="H3263" s="17">
        <f t="shared" si="50"/>
        <v>0</v>
      </c>
    </row>
    <row r="3264" spans="1:8" s="5" customFormat="1" ht="15" customHeight="1" x14ac:dyDescent="0.25">
      <c r="A3264" s="4"/>
      <c r="B3264" s="4"/>
      <c r="C3264" s="4"/>
      <c r="D3264" s="4"/>
      <c r="E3264" s="11"/>
      <c r="F3264" s="11"/>
      <c r="G3264" s="18"/>
      <c r="H3264" s="17">
        <f t="shared" si="50"/>
        <v>0</v>
      </c>
    </row>
    <row r="3265" spans="1:8" s="5" customFormat="1" ht="15" customHeight="1" x14ac:dyDescent="0.25">
      <c r="A3265" s="4"/>
      <c r="B3265" s="4"/>
      <c r="C3265" s="4"/>
      <c r="D3265" s="4"/>
      <c r="E3265" s="11"/>
      <c r="F3265" s="11"/>
      <c r="G3265" s="18"/>
      <c r="H3265" s="17">
        <f t="shared" si="50"/>
        <v>0</v>
      </c>
    </row>
    <row r="3266" spans="1:8" s="5" customFormat="1" ht="15" customHeight="1" x14ac:dyDescent="0.25">
      <c r="A3266" s="4"/>
      <c r="B3266" s="4"/>
      <c r="C3266" s="4"/>
      <c r="D3266" s="4"/>
      <c r="E3266" s="11"/>
      <c r="F3266" s="11"/>
      <c r="G3266" s="18"/>
      <c r="H3266" s="17">
        <f t="shared" si="50"/>
        <v>0</v>
      </c>
    </row>
    <row r="3267" spans="1:8" s="5" customFormat="1" ht="15" customHeight="1" x14ac:dyDescent="0.25">
      <c r="A3267" s="4"/>
      <c r="B3267" s="4"/>
      <c r="C3267" s="4"/>
      <c r="D3267" s="4"/>
      <c r="E3267" s="11"/>
      <c r="F3267" s="11"/>
      <c r="G3267" s="18"/>
      <c r="H3267" s="17">
        <f t="shared" si="50"/>
        <v>0</v>
      </c>
    </row>
    <row r="3268" spans="1:8" s="5" customFormat="1" ht="15" customHeight="1" x14ac:dyDescent="0.25">
      <c r="A3268" s="4"/>
      <c r="B3268" s="4"/>
      <c r="C3268" s="4"/>
      <c r="D3268" s="4"/>
      <c r="E3268" s="11"/>
      <c r="F3268" s="11"/>
      <c r="G3268" s="18"/>
      <c r="H3268" s="17">
        <f t="shared" si="50"/>
        <v>0</v>
      </c>
    </row>
    <row r="3269" spans="1:8" s="5" customFormat="1" ht="15" customHeight="1" x14ac:dyDescent="0.25">
      <c r="A3269" s="4"/>
      <c r="B3269" s="4"/>
      <c r="C3269" s="4"/>
      <c r="D3269" s="4"/>
      <c r="E3269" s="11"/>
      <c r="F3269" s="11"/>
      <c r="G3269" s="18"/>
      <c r="H3269" s="17">
        <f t="shared" si="50"/>
        <v>0</v>
      </c>
    </row>
    <row r="3270" spans="1:8" s="5" customFormat="1" ht="15" customHeight="1" x14ac:dyDescent="0.25">
      <c r="A3270" s="4"/>
      <c r="B3270" s="4"/>
      <c r="C3270" s="4"/>
      <c r="D3270" s="4"/>
      <c r="E3270" s="11"/>
      <c r="F3270" s="11"/>
      <c r="G3270" s="18"/>
      <c r="H3270" s="17">
        <f t="shared" ref="H3270:H3333" si="51">E3270*G3270</f>
        <v>0</v>
      </c>
    </row>
    <row r="3271" spans="1:8" s="5" customFormat="1" ht="15" customHeight="1" x14ac:dyDescent="0.25">
      <c r="A3271" s="4"/>
      <c r="B3271" s="4"/>
      <c r="C3271" s="4"/>
      <c r="D3271" s="4"/>
      <c r="E3271" s="11"/>
      <c r="F3271" s="11"/>
      <c r="G3271" s="18"/>
      <c r="H3271" s="17">
        <f t="shared" si="51"/>
        <v>0</v>
      </c>
    </row>
    <row r="3272" spans="1:8" s="5" customFormat="1" ht="15" customHeight="1" x14ac:dyDescent="0.25">
      <c r="A3272" s="4"/>
      <c r="B3272" s="4"/>
      <c r="C3272" s="4"/>
      <c r="D3272" s="4"/>
      <c r="E3272" s="11"/>
      <c r="F3272" s="11"/>
      <c r="G3272" s="18"/>
      <c r="H3272" s="17">
        <f t="shared" si="51"/>
        <v>0</v>
      </c>
    </row>
    <row r="3273" spans="1:8" s="5" customFormat="1" ht="15" customHeight="1" x14ac:dyDescent="0.25">
      <c r="A3273" s="4"/>
      <c r="B3273" s="4"/>
      <c r="C3273" s="4"/>
      <c r="D3273" s="4"/>
      <c r="E3273" s="11"/>
      <c r="F3273" s="11"/>
      <c r="G3273" s="18"/>
      <c r="H3273" s="17">
        <f t="shared" si="51"/>
        <v>0</v>
      </c>
    </row>
    <row r="3274" spans="1:8" s="5" customFormat="1" ht="15" customHeight="1" x14ac:dyDescent="0.25">
      <c r="A3274" s="4"/>
      <c r="B3274" s="4"/>
      <c r="C3274" s="4"/>
      <c r="D3274" s="4"/>
      <c r="E3274" s="11"/>
      <c r="F3274" s="11"/>
      <c r="G3274" s="18"/>
      <c r="H3274" s="17">
        <f t="shared" si="51"/>
        <v>0</v>
      </c>
    </row>
    <row r="3275" spans="1:8" s="5" customFormat="1" ht="15" customHeight="1" x14ac:dyDescent="0.25">
      <c r="A3275" s="4"/>
      <c r="B3275" s="4"/>
      <c r="C3275" s="4"/>
      <c r="D3275" s="4"/>
      <c r="E3275" s="11"/>
      <c r="F3275" s="11"/>
      <c r="G3275" s="18"/>
      <c r="H3275" s="17">
        <f t="shared" si="51"/>
        <v>0</v>
      </c>
    </row>
    <row r="3276" spans="1:8" s="5" customFormat="1" ht="15" customHeight="1" x14ac:dyDescent="0.25">
      <c r="A3276" s="4"/>
      <c r="B3276" s="4"/>
      <c r="C3276" s="4"/>
      <c r="D3276" s="4"/>
      <c r="E3276" s="11"/>
      <c r="F3276" s="11"/>
      <c r="G3276" s="18"/>
      <c r="H3276" s="17">
        <f t="shared" si="51"/>
        <v>0</v>
      </c>
    </row>
    <row r="3277" spans="1:8" s="5" customFormat="1" ht="15" customHeight="1" x14ac:dyDescent="0.25">
      <c r="A3277" s="4"/>
      <c r="B3277" s="4"/>
      <c r="C3277" s="4"/>
      <c r="D3277" s="4"/>
      <c r="E3277" s="11"/>
      <c r="F3277" s="11"/>
      <c r="G3277" s="18"/>
      <c r="H3277" s="17">
        <f t="shared" si="51"/>
        <v>0</v>
      </c>
    </row>
    <row r="3278" spans="1:8" s="5" customFormat="1" ht="15" customHeight="1" x14ac:dyDescent="0.25">
      <c r="A3278" s="4"/>
      <c r="B3278" s="4"/>
      <c r="C3278" s="4"/>
      <c r="D3278" s="4"/>
      <c r="E3278" s="11"/>
      <c r="F3278" s="11"/>
      <c r="G3278" s="18"/>
      <c r="H3278" s="17">
        <f t="shared" si="51"/>
        <v>0</v>
      </c>
    </row>
    <row r="3279" spans="1:8" s="5" customFormat="1" ht="15" customHeight="1" x14ac:dyDescent="0.25">
      <c r="A3279" s="4"/>
      <c r="B3279" s="4"/>
      <c r="C3279" s="4"/>
      <c r="D3279" s="4"/>
      <c r="E3279" s="11"/>
      <c r="F3279" s="11"/>
      <c r="G3279" s="18"/>
      <c r="H3279" s="17">
        <f t="shared" si="51"/>
        <v>0</v>
      </c>
    </row>
    <row r="3280" spans="1:8" s="5" customFormat="1" ht="15" customHeight="1" x14ac:dyDescent="0.25">
      <c r="A3280" s="4"/>
      <c r="B3280" s="4"/>
      <c r="C3280" s="4"/>
      <c r="D3280" s="4"/>
      <c r="E3280" s="11"/>
      <c r="F3280" s="11"/>
      <c r="G3280" s="18"/>
      <c r="H3280" s="17">
        <f t="shared" si="51"/>
        <v>0</v>
      </c>
    </row>
    <row r="3281" spans="1:8" s="5" customFormat="1" ht="15" customHeight="1" x14ac:dyDescent="0.25">
      <c r="A3281" s="4"/>
      <c r="B3281" s="4"/>
      <c r="C3281" s="4"/>
      <c r="D3281" s="4"/>
      <c r="E3281" s="11"/>
      <c r="F3281" s="11"/>
      <c r="G3281" s="18"/>
      <c r="H3281" s="17">
        <f t="shared" si="51"/>
        <v>0</v>
      </c>
    </row>
    <row r="3282" spans="1:8" s="5" customFormat="1" ht="15" customHeight="1" x14ac:dyDescent="0.25">
      <c r="A3282" s="4"/>
      <c r="B3282" s="4"/>
      <c r="C3282" s="4"/>
      <c r="D3282" s="4"/>
      <c r="E3282" s="11"/>
      <c r="F3282" s="11"/>
      <c r="G3282" s="18"/>
      <c r="H3282" s="17">
        <f t="shared" si="51"/>
        <v>0</v>
      </c>
    </row>
    <row r="3283" spans="1:8" s="5" customFormat="1" ht="15" customHeight="1" x14ac:dyDescent="0.25">
      <c r="A3283" s="4"/>
      <c r="B3283" s="4"/>
      <c r="C3283" s="4"/>
      <c r="D3283" s="4"/>
      <c r="E3283" s="11"/>
      <c r="F3283" s="11"/>
      <c r="G3283" s="18"/>
      <c r="H3283" s="17">
        <f t="shared" si="51"/>
        <v>0</v>
      </c>
    </row>
    <row r="3284" spans="1:8" s="5" customFormat="1" ht="15" customHeight="1" x14ac:dyDescent="0.25">
      <c r="A3284" s="4"/>
      <c r="B3284" s="4"/>
      <c r="C3284" s="4"/>
      <c r="D3284" s="4"/>
      <c r="E3284" s="11"/>
      <c r="F3284" s="11"/>
      <c r="G3284" s="18"/>
      <c r="H3284" s="17">
        <f t="shared" si="51"/>
        <v>0</v>
      </c>
    </row>
    <row r="3285" spans="1:8" s="5" customFormat="1" ht="15" customHeight="1" x14ac:dyDescent="0.25">
      <c r="A3285" s="4"/>
      <c r="B3285" s="4"/>
      <c r="C3285" s="4"/>
      <c r="D3285" s="4"/>
      <c r="E3285" s="11"/>
      <c r="F3285" s="11"/>
      <c r="G3285" s="18"/>
      <c r="H3285" s="17">
        <f t="shared" si="51"/>
        <v>0</v>
      </c>
    </row>
    <row r="3286" spans="1:8" s="5" customFormat="1" ht="15" customHeight="1" x14ac:dyDescent="0.25">
      <c r="A3286" s="4"/>
      <c r="B3286" s="4"/>
      <c r="C3286" s="4"/>
      <c r="D3286" s="4"/>
      <c r="E3286" s="11"/>
      <c r="F3286" s="11"/>
      <c r="G3286" s="18"/>
      <c r="H3286" s="17">
        <f t="shared" si="51"/>
        <v>0</v>
      </c>
    </row>
    <row r="3287" spans="1:8" s="5" customFormat="1" ht="15" customHeight="1" x14ac:dyDescent="0.25">
      <c r="A3287" s="4"/>
      <c r="B3287" s="4"/>
      <c r="C3287" s="4"/>
      <c r="D3287" s="4"/>
      <c r="E3287" s="11"/>
      <c r="F3287" s="11"/>
      <c r="G3287" s="18"/>
      <c r="H3287" s="17">
        <f t="shared" si="51"/>
        <v>0</v>
      </c>
    </row>
    <row r="3288" spans="1:8" s="5" customFormat="1" ht="15" customHeight="1" x14ac:dyDescent="0.25">
      <c r="A3288" s="4"/>
      <c r="B3288" s="4"/>
      <c r="C3288" s="4"/>
      <c r="D3288" s="4"/>
      <c r="E3288" s="11"/>
      <c r="F3288" s="11"/>
      <c r="G3288" s="18"/>
      <c r="H3288" s="17">
        <f t="shared" si="51"/>
        <v>0</v>
      </c>
    </row>
    <row r="3289" spans="1:8" s="5" customFormat="1" ht="15" customHeight="1" x14ac:dyDescent="0.25">
      <c r="A3289" s="4"/>
      <c r="B3289" s="4"/>
      <c r="C3289" s="4"/>
      <c r="D3289" s="4"/>
      <c r="E3289" s="11"/>
      <c r="F3289" s="11"/>
      <c r="G3289" s="18"/>
      <c r="H3289" s="17">
        <f t="shared" si="51"/>
        <v>0</v>
      </c>
    </row>
    <row r="3290" spans="1:8" s="5" customFormat="1" ht="15" customHeight="1" x14ac:dyDescent="0.25">
      <c r="A3290" s="4"/>
      <c r="B3290" s="4"/>
      <c r="C3290" s="4"/>
      <c r="D3290" s="4"/>
      <c r="E3290" s="11"/>
      <c r="F3290" s="11"/>
      <c r="G3290" s="18"/>
      <c r="H3290" s="17">
        <f t="shared" si="51"/>
        <v>0</v>
      </c>
    </row>
    <row r="3291" spans="1:8" s="5" customFormat="1" ht="15" customHeight="1" x14ac:dyDescent="0.25">
      <c r="A3291" s="4"/>
      <c r="B3291" s="4"/>
      <c r="C3291" s="4"/>
      <c r="D3291" s="4"/>
      <c r="E3291" s="11"/>
      <c r="F3291" s="11"/>
      <c r="G3291" s="18"/>
      <c r="H3291" s="17">
        <f t="shared" si="51"/>
        <v>0</v>
      </c>
    </row>
    <row r="3292" spans="1:8" s="5" customFormat="1" ht="15" customHeight="1" x14ac:dyDescent="0.25">
      <c r="A3292" s="4"/>
      <c r="B3292" s="4"/>
      <c r="C3292" s="4"/>
      <c r="D3292" s="4"/>
      <c r="E3292" s="11"/>
      <c r="F3292" s="11"/>
      <c r="G3292" s="18"/>
      <c r="H3292" s="17">
        <f t="shared" si="51"/>
        <v>0</v>
      </c>
    </row>
    <row r="3293" spans="1:8" s="5" customFormat="1" ht="15" customHeight="1" x14ac:dyDescent="0.25">
      <c r="A3293" s="4"/>
      <c r="B3293" s="4"/>
      <c r="C3293" s="4"/>
      <c r="D3293" s="4"/>
      <c r="E3293" s="11"/>
      <c r="F3293" s="11"/>
      <c r="G3293" s="18"/>
      <c r="H3293" s="17">
        <f t="shared" si="51"/>
        <v>0</v>
      </c>
    </row>
    <row r="3294" spans="1:8" s="5" customFormat="1" ht="15" customHeight="1" x14ac:dyDescent="0.25">
      <c r="A3294" s="4"/>
      <c r="B3294" s="4"/>
      <c r="C3294" s="4"/>
      <c r="D3294" s="4"/>
      <c r="E3294" s="11"/>
      <c r="F3294" s="11"/>
      <c r="G3294" s="18"/>
      <c r="H3294" s="17">
        <f t="shared" si="51"/>
        <v>0</v>
      </c>
    </row>
    <row r="3295" spans="1:8" s="5" customFormat="1" ht="15" customHeight="1" x14ac:dyDescent="0.25">
      <c r="A3295" s="4"/>
      <c r="B3295" s="4"/>
      <c r="C3295" s="4"/>
      <c r="D3295" s="4"/>
      <c r="E3295" s="11"/>
      <c r="F3295" s="11"/>
      <c r="G3295" s="18"/>
      <c r="H3295" s="17">
        <f t="shared" si="51"/>
        <v>0</v>
      </c>
    </row>
    <row r="3296" spans="1:8" s="5" customFormat="1" ht="15" customHeight="1" x14ac:dyDescent="0.25">
      <c r="A3296" s="4"/>
      <c r="B3296" s="4"/>
      <c r="C3296" s="4"/>
      <c r="D3296" s="4"/>
      <c r="E3296" s="11"/>
      <c r="F3296" s="11"/>
      <c r="G3296" s="18"/>
      <c r="H3296" s="17">
        <f t="shared" si="51"/>
        <v>0</v>
      </c>
    </row>
    <row r="3297" spans="1:8" s="5" customFormat="1" ht="15" customHeight="1" x14ac:dyDescent="0.25">
      <c r="A3297" s="4"/>
      <c r="B3297" s="4"/>
      <c r="C3297" s="4"/>
      <c r="D3297" s="4"/>
      <c r="E3297" s="11"/>
      <c r="F3297" s="11"/>
      <c r="G3297" s="18"/>
      <c r="H3297" s="17">
        <f t="shared" si="51"/>
        <v>0</v>
      </c>
    </row>
    <row r="3298" spans="1:8" s="5" customFormat="1" ht="15" customHeight="1" x14ac:dyDescent="0.25">
      <c r="A3298" s="4"/>
      <c r="B3298" s="4"/>
      <c r="C3298" s="4"/>
      <c r="D3298" s="4"/>
      <c r="E3298" s="11"/>
      <c r="F3298" s="11"/>
      <c r="G3298" s="18"/>
      <c r="H3298" s="17">
        <f t="shared" si="51"/>
        <v>0</v>
      </c>
    </row>
    <row r="3299" spans="1:8" s="5" customFormat="1" ht="15" customHeight="1" x14ac:dyDescent="0.25">
      <c r="A3299" s="4"/>
      <c r="B3299" s="4"/>
      <c r="C3299" s="4"/>
      <c r="D3299" s="4"/>
      <c r="E3299" s="11"/>
      <c r="F3299" s="11"/>
      <c r="G3299" s="18"/>
      <c r="H3299" s="17">
        <f t="shared" si="51"/>
        <v>0</v>
      </c>
    </row>
    <row r="3300" spans="1:8" s="5" customFormat="1" ht="15" customHeight="1" x14ac:dyDescent="0.25">
      <c r="A3300" s="4"/>
      <c r="B3300" s="4"/>
      <c r="C3300" s="4"/>
      <c r="D3300" s="4"/>
      <c r="E3300" s="11"/>
      <c r="F3300" s="11"/>
      <c r="G3300" s="18"/>
      <c r="H3300" s="17">
        <f t="shared" si="51"/>
        <v>0</v>
      </c>
    </row>
    <row r="3301" spans="1:8" s="5" customFormat="1" ht="15" customHeight="1" x14ac:dyDescent="0.25">
      <c r="A3301" s="4"/>
      <c r="B3301" s="4"/>
      <c r="C3301" s="4"/>
      <c r="D3301" s="4"/>
      <c r="E3301" s="11"/>
      <c r="F3301" s="11"/>
      <c r="G3301" s="18"/>
      <c r="H3301" s="17">
        <f t="shared" si="51"/>
        <v>0</v>
      </c>
    </row>
    <row r="3302" spans="1:8" s="5" customFormat="1" ht="15" customHeight="1" x14ac:dyDescent="0.25">
      <c r="A3302" s="4"/>
      <c r="B3302" s="4"/>
      <c r="C3302" s="4"/>
      <c r="D3302" s="4"/>
      <c r="E3302" s="11"/>
      <c r="F3302" s="11"/>
      <c r="G3302" s="18"/>
      <c r="H3302" s="17">
        <f t="shared" si="51"/>
        <v>0</v>
      </c>
    </row>
    <row r="3303" spans="1:8" s="5" customFormat="1" ht="15" customHeight="1" x14ac:dyDescent="0.25">
      <c r="A3303" s="4"/>
      <c r="B3303" s="4"/>
      <c r="C3303" s="4"/>
      <c r="D3303" s="4"/>
      <c r="E3303" s="11"/>
      <c r="F3303" s="11"/>
      <c r="G3303" s="18"/>
      <c r="H3303" s="17">
        <f t="shared" si="51"/>
        <v>0</v>
      </c>
    </row>
    <row r="3304" spans="1:8" s="5" customFormat="1" ht="15" customHeight="1" x14ac:dyDescent="0.25">
      <c r="A3304" s="4"/>
      <c r="B3304" s="4"/>
      <c r="C3304" s="4"/>
      <c r="D3304" s="4"/>
      <c r="E3304" s="11"/>
      <c r="F3304" s="11"/>
      <c r="G3304" s="18"/>
      <c r="H3304" s="17">
        <f t="shared" si="51"/>
        <v>0</v>
      </c>
    </row>
    <row r="3305" spans="1:8" s="5" customFormat="1" ht="15" customHeight="1" x14ac:dyDescent="0.25">
      <c r="A3305" s="4"/>
      <c r="B3305" s="4"/>
      <c r="C3305" s="4"/>
      <c r="D3305" s="4"/>
      <c r="E3305" s="11"/>
      <c r="F3305" s="11"/>
      <c r="G3305" s="18"/>
      <c r="H3305" s="17">
        <f t="shared" si="51"/>
        <v>0</v>
      </c>
    </row>
    <row r="3306" spans="1:8" s="5" customFormat="1" ht="15" customHeight="1" x14ac:dyDescent="0.25">
      <c r="A3306" s="4"/>
      <c r="B3306" s="4"/>
      <c r="C3306" s="4"/>
      <c r="D3306" s="4"/>
      <c r="E3306" s="11"/>
      <c r="F3306" s="11"/>
      <c r="G3306" s="18"/>
      <c r="H3306" s="17">
        <f t="shared" si="51"/>
        <v>0</v>
      </c>
    </row>
    <row r="3307" spans="1:8" s="5" customFormat="1" ht="15" customHeight="1" x14ac:dyDescent="0.25">
      <c r="A3307" s="4"/>
      <c r="B3307" s="4"/>
      <c r="C3307" s="4"/>
      <c r="D3307" s="4"/>
      <c r="E3307" s="11"/>
      <c r="F3307" s="11"/>
      <c r="G3307" s="18"/>
      <c r="H3307" s="17">
        <f t="shared" si="51"/>
        <v>0</v>
      </c>
    </row>
    <row r="3308" spans="1:8" s="5" customFormat="1" ht="15" customHeight="1" x14ac:dyDescent="0.25">
      <c r="A3308" s="4"/>
      <c r="B3308" s="4"/>
      <c r="C3308" s="4"/>
      <c r="D3308" s="4"/>
      <c r="E3308" s="11"/>
      <c r="F3308" s="11"/>
      <c r="G3308" s="18"/>
      <c r="H3308" s="17">
        <f t="shared" si="51"/>
        <v>0</v>
      </c>
    </row>
    <row r="3309" spans="1:8" s="5" customFormat="1" ht="15" customHeight="1" x14ac:dyDescent="0.25">
      <c r="A3309" s="4"/>
      <c r="B3309" s="4"/>
      <c r="C3309" s="4"/>
      <c r="D3309" s="4"/>
      <c r="E3309" s="11"/>
      <c r="F3309" s="11"/>
      <c r="G3309" s="18"/>
      <c r="H3309" s="17">
        <f t="shared" si="51"/>
        <v>0</v>
      </c>
    </row>
    <row r="3310" spans="1:8" s="5" customFormat="1" ht="15" customHeight="1" x14ac:dyDescent="0.25">
      <c r="A3310" s="4"/>
      <c r="B3310" s="4"/>
      <c r="C3310" s="4"/>
      <c r="D3310" s="4"/>
      <c r="E3310" s="11"/>
      <c r="F3310" s="11"/>
      <c r="G3310" s="18"/>
      <c r="H3310" s="17">
        <f t="shared" si="51"/>
        <v>0</v>
      </c>
    </row>
    <row r="3311" spans="1:8" s="5" customFormat="1" ht="15" customHeight="1" x14ac:dyDescent="0.25">
      <c r="A3311" s="4"/>
      <c r="B3311" s="4"/>
      <c r="C3311" s="4"/>
      <c r="D3311" s="4"/>
      <c r="E3311" s="11"/>
      <c r="F3311" s="11"/>
      <c r="G3311" s="18"/>
      <c r="H3311" s="17">
        <f t="shared" si="51"/>
        <v>0</v>
      </c>
    </row>
    <row r="3312" spans="1:8" s="5" customFormat="1" ht="15" customHeight="1" x14ac:dyDescent="0.25">
      <c r="A3312" s="4"/>
      <c r="B3312" s="4"/>
      <c r="C3312" s="4"/>
      <c r="D3312" s="4"/>
      <c r="E3312" s="11"/>
      <c r="F3312" s="11"/>
      <c r="G3312" s="18"/>
      <c r="H3312" s="17">
        <f t="shared" si="51"/>
        <v>0</v>
      </c>
    </row>
    <row r="3313" spans="1:8" s="5" customFormat="1" ht="15" customHeight="1" x14ac:dyDescent="0.25">
      <c r="A3313" s="4"/>
      <c r="B3313" s="4"/>
      <c r="C3313" s="4"/>
      <c r="D3313" s="4"/>
      <c r="E3313" s="11"/>
      <c r="F3313" s="11"/>
      <c r="G3313" s="18"/>
      <c r="H3313" s="17">
        <f t="shared" si="51"/>
        <v>0</v>
      </c>
    </row>
    <row r="3314" spans="1:8" s="5" customFormat="1" ht="15" customHeight="1" x14ac:dyDescent="0.25">
      <c r="A3314" s="4"/>
      <c r="B3314" s="4"/>
      <c r="C3314" s="4"/>
      <c r="D3314" s="4"/>
      <c r="E3314" s="11"/>
      <c r="F3314" s="11"/>
      <c r="G3314" s="18"/>
      <c r="H3314" s="17">
        <f t="shared" si="51"/>
        <v>0</v>
      </c>
    </row>
    <row r="3315" spans="1:8" s="5" customFormat="1" ht="15" customHeight="1" x14ac:dyDescent="0.25">
      <c r="A3315" s="4"/>
      <c r="B3315" s="4"/>
      <c r="C3315" s="4"/>
      <c r="D3315" s="4"/>
      <c r="E3315" s="11"/>
      <c r="F3315" s="11"/>
      <c r="G3315" s="18"/>
      <c r="H3315" s="17">
        <f t="shared" si="51"/>
        <v>0</v>
      </c>
    </row>
    <row r="3316" spans="1:8" s="5" customFormat="1" ht="15" customHeight="1" x14ac:dyDescent="0.25">
      <c r="A3316" s="4"/>
      <c r="B3316" s="4"/>
      <c r="C3316" s="4"/>
      <c r="D3316" s="4"/>
      <c r="E3316" s="11"/>
      <c r="F3316" s="11"/>
      <c r="G3316" s="18"/>
      <c r="H3316" s="17">
        <f t="shared" si="51"/>
        <v>0</v>
      </c>
    </row>
    <row r="3317" spans="1:8" s="5" customFormat="1" ht="15" customHeight="1" x14ac:dyDescent="0.25">
      <c r="A3317" s="4"/>
      <c r="B3317" s="4"/>
      <c r="C3317" s="4"/>
      <c r="D3317" s="4"/>
      <c r="E3317" s="11"/>
      <c r="F3317" s="11"/>
      <c r="G3317" s="18"/>
      <c r="H3317" s="17">
        <f t="shared" si="51"/>
        <v>0</v>
      </c>
    </row>
    <row r="3318" spans="1:8" s="5" customFormat="1" ht="15" customHeight="1" x14ac:dyDescent="0.25">
      <c r="A3318" s="4"/>
      <c r="B3318" s="4"/>
      <c r="C3318" s="4"/>
      <c r="D3318" s="4"/>
      <c r="E3318" s="11"/>
      <c r="F3318" s="11"/>
      <c r="G3318" s="18"/>
      <c r="H3318" s="17">
        <f t="shared" si="51"/>
        <v>0</v>
      </c>
    </row>
    <row r="3319" spans="1:8" s="5" customFormat="1" ht="15" customHeight="1" x14ac:dyDescent="0.25">
      <c r="A3319" s="4"/>
      <c r="B3319" s="4"/>
      <c r="C3319" s="4"/>
      <c r="D3319" s="4"/>
      <c r="E3319" s="11"/>
      <c r="F3319" s="11"/>
      <c r="G3319" s="18"/>
      <c r="H3319" s="17">
        <f t="shared" si="51"/>
        <v>0</v>
      </c>
    </row>
    <row r="3320" spans="1:8" s="5" customFormat="1" ht="15" customHeight="1" x14ac:dyDescent="0.25">
      <c r="A3320" s="4"/>
      <c r="B3320" s="4"/>
      <c r="C3320" s="4"/>
      <c r="D3320" s="4"/>
      <c r="E3320" s="11"/>
      <c r="F3320" s="11"/>
      <c r="G3320" s="18"/>
      <c r="H3320" s="17">
        <f t="shared" si="51"/>
        <v>0</v>
      </c>
    </row>
    <row r="3321" spans="1:8" s="5" customFormat="1" ht="15" customHeight="1" x14ac:dyDescent="0.25">
      <c r="A3321" s="4"/>
      <c r="B3321" s="4"/>
      <c r="C3321" s="4"/>
      <c r="D3321" s="4"/>
      <c r="E3321" s="11"/>
      <c r="F3321" s="11"/>
      <c r="G3321" s="18"/>
      <c r="H3321" s="17">
        <f t="shared" si="51"/>
        <v>0</v>
      </c>
    </row>
    <row r="3322" spans="1:8" s="5" customFormat="1" ht="15" customHeight="1" x14ac:dyDescent="0.25">
      <c r="A3322" s="4"/>
      <c r="B3322" s="4"/>
      <c r="C3322" s="4"/>
      <c r="D3322" s="4"/>
      <c r="E3322" s="11"/>
      <c r="F3322" s="11"/>
      <c r="G3322" s="18"/>
      <c r="H3322" s="17">
        <f t="shared" si="51"/>
        <v>0</v>
      </c>
    </row>
    <row r="3323" spans="1:8" s="5" customFormat="1" ht="15" customHeight="1" x14ac:dyDescent="0.25">
      <c r="A3323" s="4"/>
      <c r="B3323" s="4"/>
      <c r="C3323" s="4"/>
      <c r="D3323" s="4"/>
      <c r="E3323" s="11"/>
      <c r="F3323" s="11"/>
      <c r="G3323" s="18"/>
      <c r="H3323" s="17">
        <f t="shared" si="51"/>
        <v>0</v>
      </c>
    </row>
    <row r="3324" spans="1:8" s="5" customFormat="1" ht="15" customHeight="1" x14ac:dyDescent="0.25">
      <c r="A3324" s="4"/>
      <c r="B3324" s="4"/>
      <c r="C3324" s="4"/>
      <c r="D3324" s="4"/>
      <c r="E3324" s="11"/>
      <c r="F3324" s="11"/>
      <c r="G3324" s="18"/>
      <c r="H3324" s="17">
        <f t="shared" si="51"/>
        <v>0</v>
      </c>
    </row>
    <row r="3325" spans="1:8" s="5" customFormat="1" ht="15" customHeight="1" x14ac:dyDescent="0.25">
      <c r="A3325" s="4"/>
      <c r="B3325" s="4"/>
      <c r="C3325" s="4"/>
      <c r="D3325" s="4"/>
      <c r="E3325" s="11"/>
      <c r="F3325" s="11"/>
      <c r="G3325" s="18"/>
      <c r="H3325" s="17">
        <f t="shared" si="51"/>
        <v>0</v>
      </c>
    </row>
    <row r="3326" spans="1:8" s="5" customFormat="1" ht="15" customHeight="1" x14ac:dyDescent="0.25">
      <c r="A3326" s="4"/>
      <c r="B3326" s="4"/>
      <c r="C3326" s="4"/>
      <c r="D3326" s="4"/>
      <c r="E3326" s="11"/>
      <c r="F3326" s="11"/>
      <c r="G3326" s="18"/>
      <c r="H3326" s="17">
        <f t="shared" si="51"/>
        <v>0</v>
      </c>
    </row>
    <row r="3327" spans="1:8" s="5" customFormat="1" ht="15" customHeight="1" x14ac:dyDescent="0.25">
      <c r="A3327" s="4"/>
      <c r="B3327" s="4"/>
      <c r="C3327" s="4"/>
      <c r="D3327" s="4"/>
      <c r="E3327" s="11"/>
      <c r="F3327" s="11"/>
      <c r="G3327" s="18"/>
      <c r="H3327" s="17">
        <f t="shared" si="51"/>
        <v>0</v>
      </c>
    </row>
    <row r="3328" spans="1:8" s="5" customFormat="1" ht="15" customHeight="1" x14ac:dyDescent="0.25">
      <c r="A3328" s="4"/>
      <c r="B3328" s="4"/>
      <c r="C3328" s="4"/>
      <c r="D3328" s="4"/>
      <c r="E3328" s="11"/>
      <c r="F3328" s="11"/>
      <c r="G3328" s="18"/>
      <c r="H3328" s="17">
        <f t="shared" si="51"/>
        <v>0</v>
      </c>
    </row>
    <row r="3329" spans="1:8" s="5" customFormat="1" ht="15" customHeight="1" x14ac:dyDescent="0.25">
      <c r="A3329" s="4"/>
      <c r="B3329" s="4"/>
      <c r="C3329" s="4"/>
      <c r="D3329" s="4"/>
      <c r="E3329" s="11"/>
      <c r="F3329" s="11"/>
      <c r="G3329" s="18"/>
      <c r="H3329" s="17">
        <f t="shared" si="51"/>
        <v>0</v>
      </c>
    </row>
    <row r="3330" spans="1:8" s="5" customFormat="1" ht="15" customHeight="1" x14ac:dyDescent="0.25">
      <c r="A3330" s="4"/>
      <c r="B3330" s="4"/>
      <c r="C3330" s="4"/>
      <c r="D3330" s="4"/>
      <c r="E3330" s="11"/>
      <c r="F3330" s="11"/>
      <c r="G3330" s="18"/>
      <c r="H3330" s="17">
        <f t="shared" si="51"/>
        <v>0</v>
      </c>
    </row>
    <row r="3331" spans="1:8" s="5" customFormat="1" ht="15" customHeight="1" x14ac:dyDescent="0.25">
      <c r="A3331" s="4"/>
      <c r="B3331" s="4"/>
      <c r="C3331" s="4"/>
      <c r="D3331" s="4"/>
      <c r="E3331" s="11"/>
      <c r="F3331" s="11"/>
      <c r="G3331" s="18"/>
      <c r="H3331" s="17">
        <f t="shared" si="51"/>
        <v>0</v>
      </c>
    </row>
    <row r="3332" spans="1:8" s="5" customFormat="1" ht="15" customHeight="1" x14ac:dyDescent="0.25">
      <c r="A3332" s="4"/>
      <c r="B3332" s="4"/>
      <c r="C3332" s="4"/>
      <c r="D3332" s="4"/>
      <c r="E3332" s="11"/>
      <c r="F3332" s="11"/>
      <c r="G3332" s="18"/>
      <c r="H3332" s="17">
        <f t="shared" si="51"/>
        <v>0</v>
      </c>
    </row>
    <row r="3333" spans="1:8" s="5" customFormat="1" ht="15" customHeight="1" x14ac:dyDescent="0.25">
      <c r="A3333" s="4"/>
      <c r="B3333" s="4"/>
      <c r="C3333" s="4"/>
      <c r="D3333" s="4"/>
      <c r="E3333" s="11"/>
      <c r="F3333" s="11"/>
      <c r="G3333" s="18"/>
      <c r="H3333" s="17">
        <f t="shared" si="51"/>
        <v>0</v>
      </c>
    </row>
    <row r="3334" spans="1:8" s="5" customFormat="1" ht="15" customHeight="1" x14ac:dyDescent="0.25">
      <c r="A3334" s="4"/>
      <c r="B3334" s="4"/>
      <c r="C3334" s="4"/>
      <c r="D3334" s="4"/>
      <c r="E3334" s="11"/>
      <c r="F3334" s="11"/>
      <c r="G3334" s="18"/>
      <c r="H3334" s="17">
        <f t="shared" ref="H3334:H3397" si="52">E3334*G3334</f>
        <v>0</v>
      </c>
    </row>
    <row r="3335" spans="1:8" s="5" customFormat="1" ht="15" customHeight="1" x14ac:dyDescent="0.25">
      <c r="A3335" s="4"/>
      <c r="B3335" s="4"/>
      <c r="C3335" s="4"/>
      <c r="D3335" s="4"/>
      <c r="E3335" s="11"/>
      <c r="F3335" s="11"/>
      <c r="G3335" s="18"/>
      <c r="H3335" s="17">
        <f t="shared" si="52"/>
        <v>0</v>
      </c>
    </row>
    <row r="3336" spans="1:8" s="5" customFormat="1" ht="15" customHeight="1" x14ac:dyDescent="0.25">
      <c r="A3336" s="4"/>
      <c r="B3336" s="4"/>
      <c r="C3336" s="4"/>
      <c r="D3336" s="4"/>
      <c r="E3336" s="11"/>
      <c r="F3336" s="11"/>
      <c r="G3336" s="18"/>
      <c r="H3336" s="17">
        <f t="shared" si="52"/>
        <v>0</v>
      </c>
    </row>
    <row r="3337" spans="1:8" s="5" customFormat="1" ht="15" customHeight="1" x14ac:dyDescent="0.25">
      <c r="A3337" s="4"/>
      <c r="B3337" s="4"/>
      <c r="C3337" s="4"/>
      <c r="D3337" s="4"/>
      <c r="E3337" s="11"/>
      <c r="F3337" s="11"/>
      <c r="G3337" s="18"/>
      <c r="H3337" s="17">
        <f t="shared" si="52"/>
        <v>0</v>
      </c>
    </row>
    <row r="3338" spans="1:8" s="5" customFormat="1" ht="15" customHeight="1" x14ac:dyDescent="0.25">
      <c r="A3338" s="4"/>
      <c r="B3338" s="4"/>
      <c r="C3338" s="4"/>
      <c r="D3338" s="4"/>
      <c r="E3338" s="11"/>
      <c r="F3338" s="11"/>
      <c r="G3338" s="18"/>
      <c r="H3338" s="17">
        <f t="shared" si="52"/>
        <v>0</v>
      </c>
    </row>
    <row r="3339" spans="1:8" s="5" customFormat="1" ht="15" customHeight="1" x14ac:dyDescent="0.25">
      <c r="A3339" s="4"/>
      <c r="B3339" s="4"/>
      <c r="C3339" s="4"/>
      <c r="D3339" s="4"/>
      <c r="E3339" s="11"/>
      <c r="F3339" s="11"/>
      <c r="G3339" s="18"/>
      <c r="H3339" s="17">
        <f t="shared" si="52"/>
        <v>0</v>
      </c>
    </row>
    <row r="3340" spans="1:8" s="5" customFormat="1" ht="15" customHeight="1" x14ac:dyDescent="0.25">
      <c r="A3340" s="4"/>
      <c r="B3340" s="4"/>
      <c r="C3340" s="4"/>
      <c r="D3340" s="4"/>
      <c r="E3340" s="11"/>
      <c r="F3340" s="11"/>
      <c r="G3340" s="18"/>
      <c r="H3340" s="17">
        <f t="shared" si="52"/>
        <v>0</v>
      </c>
    </row>
    <row r="3341" spans="1:8" s="5" customFormat="1" ht="15" customHeight="1" x14ac:dyDescent="0.25">
      <c r="A3341" s="4"/>
      <c r="B3341" s="4"/>
      <c r="C3341" s="4"/>
      <c r="D3341" s="4"/>
      <c r="E3341" s="11"/>
      <c r="F3341" s="11"/>
      <c r="G3341" s="18"/>
      <c r="H3341" s="17">
        <f t="shared" si="52"/>
        <v>0</v>
      </c>
    </row>
    <row r="3342" spans="1:8" s="5" customFormat="1" ht="15" customHeight="1" x14ac:dyDescent="0.25">
      <c r="A3342" s="4"/>
      <c r="B3342" s="4"/>
      <c r="C3342" s="4"/>
      <c r="D3342" s="4"/>
      <c r="E3342" s="11"/>
      <c r="F3342" s="11"/>
      <c r="G3342" s="18"/>
      <c r="H3342" s="17">
        <f t="shared" si="52"/>
        <v>0</v>
      </c>
    </row>
    <row r="3343" spans="1:8" s="5" customFormat="1" ht="15" customHeight="1" x14ac:dyDescent="0.25">
      <c r="A3343" s="4"/>
      <c r="B3343" s="4"/>
      <c r="C3343" s="4"/>
      <c r="D3343" s="4"/>
      <c r="E3343" s="11"/>
      <c r="F3343" s="11"/>
      <c r="G3343" s="18"/>
      <c r="H3343" s="17">
        <f t="shared" si="52"/>
        <v>0</v>
      </c>
    </row>
    <row r="3344" spans="1:8" s="5" customFormat="1" ht="15" customHeight="1" x14ac:dyDescent="0.25">
      <c r="A3344" s="4"/>
      <c r="B3344" s="4"/>
      <c r="C3344" s="4"/>
      <c r="D3344" s="4"/>
      <c r="E3344" s="11"/>
      <c r="F3344" s="11"/>
      <c r="G3344" s="18"/>
      <c r="H3344" s="17">
        <f t="shared" si="52"/>
        <v>0</v>
      </c>
    </row>
    <row r="3345" spans="1:8" s="5" customFormat="1" ht="15" customHeight="1" x14ac:dyDescent="0.25">
      <c r="A3345" s="4"/>
      <c r="B3345" s="4"/>
      <c r="C3345" s="4"/>
      <c r="D3345" s="4"/>
      <c r="E3345" s="11"/>
      <c r="F3345" s="11"/>
      <c r="G3345" s="18"/>
      <c r="H3345" s="17">
        <f t="shared" si="52"/>
        <v>0</v>
      </c>
    </row>
    <row r="3346" spans="1:8" s="5" customFormat="1" ht="15" customHeight="1" x14ac:dyDescent="0.25">
      <c r="A3346" s="4"/>
      <c r="B3346" s="4"/>
      <c r="C3346" s="4"/>
      <c r="D3346" s="4"/>
      <c r="E3346" s="11"/>
      <c r="F3346" s="11"/>
      <c r="G3346" s="18"/>
      <c r="H3346" s="17">
        <f t="shared" si="52"/>
        <v>0</v>
      </c>
    </row>
    <row r="3347" spans="1:8" s="5" customFormat="1" ht="15" customHeight="1" x14ac:dyDescent="0.25">
      <c r="A3347" s="4"/>
      <c r="B3347" s="4"/>
      <c r="C3347" s="4"/>
      <c r="D3347" s="4"/>
      <c r="E3347" s="11"/>
      <c r="F3347" s="11"/>
      <c r="G3347" s="18"/>
      <c r="H3347" s="17">
        <f t="shared" si="52"/>
        <v>0</v>
      </c>
    </row>
    <row r="3348" spans="1:8" s="5" customFormat="1" ht="15" customHeight="1" x14ac:dyDescent="0.25">
      <c r="A3348" s="4"/>
      <c r="B3348" s="4"/>
      <c r="C3348" s="4"/>
      <c r="D3348" s="4"/>
      <c r="E3348" s="11"/>
      <c r="F3348" s="11"/>
      <c r="G3348" s="18"/>
      <c r="H3348" s="17">
        <f t="shared" si="52"/>
        <v>0</v>
      </c>
    </row>
    <row r="3349" spans="1:8" s="5" customFormat="1" ht="15" customHeight="1" x14ac:dyDescent="0.25">
      <c r="A3349" s="4"/>
      <c r="B3349" s="4"/>
      <c r="C3349" s="4"/>
      <c r="D3349" s="4"/>
      <c r="E3349" s="11"/>
      <c r="F3349" s="11"/>
      <c r="G3349" s="18"/>
      <c r="H3349" s="17">
        <f t="shared" si="52"/>
        <v>0</v>
      </c>
    </row>
    <row r="3350" spans="1:8" s="5" customFormat="1" ht="15" customHeight="1" x14ac:dyDescent="0.25">
      <c r="A3350" s="4"/>
      <c r="B3350" s="4"/>
      <c r="C3350" s="4"/>
      <c r="D3350" s="4"/>
      <c r="E3350" s="11"/>
      <c r="F3350" s="11"/>
      <c r="G3350" s="18"/>
      <c r="H3350" s="17">
        <f t="shared" si="52"/>
        <v>0</v>
      </c>
    </row>
    <row r="3351" spans="1:8" s="5" customFormat="1" ht="15" customHeight="1" x14ac:dyDescent="0.25">
      <c r="A3351" s="4"/>
      <c r="B3351" s="4"/>
      <c r="C3351" s="4"/>
      <c r="D3351" s="4"/>
      <c r="E3351" s="11"/>
      <c r="F3351" s="11"/>
      <c r="G3351" s="18"/>
      <c r="H3351" s="17">
        <f t="shared" si="52"/>
        <v>0</v>
      </c>
    </row>
    <row r="3352" spans="1:8" s="5" customFormat="1" ht="15" customHeight="1" x14ac:dyDescent="0.25">
      <c r="A3352" s="4"/>
      <c r="B3352" s="4"/>
      <c r="C3352" s="4"/>
      <c r="D3352" s="4"/>
      <c r="E3352" s="11"/>
      <c r="F3352" s="11"/>
      <c r="G3352" s="18"/>
      <c r="H3352" s="17">
        <f t="shared" si="52"/>
        <v>0</v>
      </c>
    </row>
    <row r="3353" spans="1:8" s="5" customFormat="1" ht="15" customHeight="1" x14ac:dyDescent="0.25">
      <c r="A3353" s="4"/>
      <c r="B3353" s="4"/>
      <c r="C3353" s="4"/>
      <c r="D3353" s="4"/>
      <c r="E3353" s="11"/>
      <c r="F3353" s="11"/>
      <c r="G3353" s="18"/>
      <c r="H3353" s="17">
        <f t="shared" si="52"/>
        <v>0</v>
      </c>
    </row>
    <row r="3354" spans="1:8" s="5" customFormat="1" ht="15" customHeight="1" x14ac:dyDescent="0.25">
      <c r="A3354" s="4"/>
      <c r="B3354" s="4"/>
      <c r="C3354" s="4"/>
      <c r="D3354" s="4"/>
      <c r="E3354" s="11"/>
      <c r="F3354" s="11"/>
      <c r="G3354" s="18"/>
      <c r="H3354" s="17">
        <f t="shared" si="52"/>
        <v>0</v>
      </c>
    </row>
    <row r="3355" spans="1:8" s="5" customFormat="1" ht="15" customHeight="1" x14ac:dyDescent="0.25">
      <c r="A3355" s="4"/>
      <c r="B3355" s="4"/>
      <c r="C3355" s="4"/>
      <c r="D3355" s="4"/>
      <c r="E3355" s="11"/>
      <c r="F3355" s="11"/>
      <c r="G3355" s="18"/>
      <c r="H3355" s="17">
        <f t="shared" si="52"/>
        <v>0</v>
      </c>
    </row>
    <row r="3356" spans="1:8" s="5" customFormat="1" ht="15" customHeight="1" x14ac:dyDescent="0.25">
      <c r="A3356" s="4"/>
      <c r="B3356" s="4"/>
      <c r="C3356" s="4"/>
      <c r="D3356" s="4"/>
      <c r="E3356" s="11"/>
      <c r="F3356" s="11"/>
      <c r="G3356" s="18"/>
      <c r="H3356" s="17">
        <f t="shared" si="52"/>
        <v>0</v>
      </c>
    </row>
    <row r="3357" spans="1:8" s="5" customFormat="1" ht="15" customHeight="1" x14ac:dyDescent="0.25">
      <c r="A3357" s="4"/>
      <c r="B3357" s="4"/>
      <c r="C3357" s="4"/>
      <c r="D3357" s="4"/>
      <c r="E3357" s="11"/>
      <c r="F3357" s="11"/>
      <c r="G3357" s="18"/>
      <c r="H3357" s="17">
        <f t="shared" si="52"/>
        <v>0</v>
      </c>
    </row>
    <row r="3358" spans="1:8" s="5" customFormat="1" ht="15" customHeight="1" x14ac:dyDescent="0.25">
      <c r="A3358" s="4"/>
      <c r="B3358" s="4"/>
      <c r="C3358" s="4"/>
      <c r="D3358" s="4"/>
      <c r="E3358" s="11"/>
      <c r="F3358" s="11"/>
      <c r="G3358" s="18"/>
      <c r="H3358" s="17">
        <f t="shared" si="52"/>
        <v>0</v>
      </c>
    </row>
    <row r="3359" spans="1:8" s="5" customFormat="1" ht="15" customHeight="1" x14ac:dyDescent="0.25">
      <c r="A3359" s="4"/>
      <c r="B3359" s="4"/>
      <c r="C3359" s="4"/>
      <c r="D3359" s="4"/>
      <c r="E3359" s="11"/>
      <c r="F3359" s="11"/>
      <c r="G3359" s="18"/>
      <c r="H3359" s="17">
        <f t="shared" si="52"/>
        <v>0</v>
      </c>
    </row>
    <row r="3360" spans="1:8" s="5" customFormat="1" ht="15" customHeight="1" x14ac:dyDescent="0.25">
      <c r="A3360" s="4"/>
      <c r="B3360" s="4"/>
      <c r="C3360" s="4"/>
      <c r="D3360" s="4"/>
      <c r="E3360" s="11"/>
      <c r="F3360" s="11"/>
      <c r="G3360" s="18"/>
      <c r="H3360" s="17">
        <f t="shared" si="52"/>
        <v>0</v>
      </c>
    </row>
    <row r="3361" spans="1:8" s="5" customFormat="1" ht="15" customHeight="1" x14ac:dyDescent="0.25">
      <c r="A3361" s="4"/>
      <c r="B3361" s="4"/>
      <c r="C3361" s="4"/>
      <c r="D3361" s="4"/>
      <c r="E3361" s="11"/>
      <c r="F3361" s="11"/>
      <c r="G3361" s="18"/>
      <c r="H3361" s="17">
        <f t="shared" si="52"/>
        <v>0</v>
      </c>
    </row>
    <row r="3362" spans="1:8" s="5" customFormat="1" ht="15" customHeight="1" x14ac:dyDescent="0.25">
      <c r="A3362" s="4"/>
      <c r="B3362" s="4"/>
      <c r="C3362" s="4"/>
      <c r="D3362" s="4"/>
      <c r="E3362" s="11"/>
      <c r="F3362" s="11"/>
      <c r="G3362" s="18"/>
      <c r="H3362" s="17">
        <f t="shared" si="52"/>
        <v>0</v>
      </c>
    </row>
    <row r="3363" spans="1:8" s="5" customFormat="1" ht="15" customHeight="1" x14ac:dyDescent="0.25">
      <c r="A3363" s="4"/>
      <c r="B3363" s="4"/>
      <c r="C3363" s="4"/>
      <c r="D3363" s="4"/>
      <c r="E3363" s="11"/>
      <c r="F3363" s="11"/>
      <c r="G3363" s="18"/>
      <c r="H3363" s="17">
        <f t="shared" si="52"/>
        <v>0</v>
      </c>
    </row>
    <row r="3364" spans="1:8" s="5" customFormat="1" ht="15" customHeight="1" x14ac:dyDescent="0.25">
      <c r="A3364" s="4"/>
      <c r="B3364" s="4"/>
      <c r="C3364" s="4"/>
      <c r="D3364" s="4"/>
      <c r="E3364" s="11"/>
      <c r="F3364" s="11"/>
      <c r="G3364" s="18"/>
      <c r="H3364" s="17">
        <f t="shared" si="52"/>
        <v>0</v>
      </c>
    </row>
    <row r="3365" spans="1:8" s="5" customFormat="1" ht="15" customHeight="1" x14ac:dyDescent="0.25">
      <c r="A3365" s="4"/>
      <c r="B3365" s="4"/>
      <c r="C3365" s="4"/>
      <c r="D3365" s="4"/>
      <c r="E3365" s="11"/>
      <c r="F3365" s="11"/>
      <c r="G3365" s="18"/>
      <c r="H3365" s="17">
        <f t="shared" si="52"/>
        <v>0</v>
      </c>
    </row>
    <row r="3366" spans="1:8" s="5" customFormat="1" ht="15" customHeight="1" x14ac:dyDescent="0.25">
      <c r="A3366" s="4"/>
      <c r="B3366" s="4"/>
      <c r="C3366" s="4"/>
      <c r="D3366" s="4"/>
      <c r="E3366" s="11"/>
      <c r="F3366" s="11"/>
      <c r="G3366" s="18"/>
      <c r="H3366" s="17">
        <f t="shared" si="52"/>
        <v>0</v>
      </c>
    </row>
    <row r="3367" spans="1:8" s="5" customFormat="1" ht="15" customHeight="1" x14ac:dyDescent="0.25">
      <c r="A3367" s="4"/>
      <c r="B3367" s="4"/>
      <c r="C3367" s="4"/>
      <c r="D3367" s="4"/>
      <c r="E3367" s="11"/>
      <c r="F3367" s="11"/>
      <c r="G3367" s="18"/>
      <c r="H3367" s="17">
        <f t="shared" si="52"/>
        <v>0</v>
      </c>
    </row>
    <row r="3368" spans="1:8" s="5" customFormat="1" ht="15" customHeight="1" x14ac:dyDescent="0.25">
      <c r="A3368" s="4"/>
      <c r="B3368" s="4"/>
      <c r="C3368" s="4"/>
      <c r="D3368" s="4"/>
      <c r="E3368" s="11"/>
      <c r="F3368" s="11"/>
      <c r="G3368" s="18"/>
      <c r="H3368" s="17">
        <f t="shared" si="52"/>
        <v>0</v>
      </c>
    </row>
    <row r="3369" spans="1:8" s="5" customFormat="1" ht="15" customHeight="1" x14ac:dyDescent="0.25">
      <c r="A3369" s="4"/>
      <c r="B3369" s="4"/>
      <c r="C3369" s="4"/>
      <c r="D3369" s="4"/>
      <c r="E3369" s="11"/>
      <c r="F3369" s="11"/>
      <c r="G3369" s="18"/>
      <c r="H3369" s="17">
        <f t="shared" si="52"/>
        <v>0</v>
      </c>
    </row>
    <row r="3370" spans="1:8" s="5" customFormat="1" ht="15" customHeight="1" x14ac:dyDescent="0.25">
      <c r="A3370" s="4"/>
      <c r="B3370" s="4"/>
      <c r="C3370" s="4"/>
      <c r="D3370" s="4"/>
      <c r="E3370" s="11"/>
      <c r="F3370" s="11"/>
      <c r="G3370" s="18"/>
      <c r="H3370" s="17">
        <f t="shared" si="52"/>
        <v>0</v>
      </c>
    </row>
    <row r="3371" spans="1:8" s="5" customFormat="1" ht="15" customHeight="1" x14ac:dyDescent="0.25">
      <c r="A3371" s="4"/>
      <c r="B3371" s="4"/>
      <c r="C3371" s="4"/>
      <c r="D3371" s="4"/>
      <c r="E3371" s="11"/>
      <c r="F3371" s="11"/>
      <c r="G3371" s="18"/>
      <c r="H3371" s="17">
        <f t="shared" si="52"/>
        <v>0</v>
      </c>
    </row>
    <row r="3372" spans="1:8" s="5" customFormat="1" ht="15" customHeight="1" x14ac:dyDescent="0.25">
      <c r="A3372" s="4"/>
      <c r="B3372" s="4"/>
      <c r="C3372" s="4"/>
      <c r="D3372" s="4"/>
      <c r="E3372" s="11"/>
      <c r="F3372" s="11"/>
      <c r="G3372" s="18"/>
      <c r="H3372" s="17">
        <f t="shared" si="52"/>
        <v>0</v>
      </c>
    </row>
    <row r="3373" spans="1:8" s="5" customFormat="1" ht="15" customHeight="1" x14ac:dyDescent="0.25">
      <c r="A3373" s="4"/>
      <c r="B3373" s="4"/>
      <c r="C3373" s="4"/>
      <c r="D3373" s="4"/>
      <c r="E3373" s="11"/>
      <c r="F3373" s="11"/>
      <c r="G3373" s="18"/>
      <c r="H3373" s="17">
        <f t="shared" si="52"/>
        <v>0</v>
      </c>
    </row>
    <row r="3374" spans="1:8" s="5" customFormat="1" ht="15" customHeight="1" x14ac:dyDescent="0.25">
      <c r="A3374" s="4"/>
      <c r="B3374" s="4"/>
      <c r="C3374" s="4"/>
      <c r="D3374" s="4"/>
      <c r="E3374" s="11"/>
      <c r="F3374" s="11"/>
      <c r="G3374" s="18"/>
      <c r="H3374" s="17">
        <f t="shared" si="52"/>
        <v>0</v>
      </c>
    </row>
    <row r="3375" spans="1:8" s="5" customFormat="1" ht="15" customHeight="1" x14ac:dyDescent="0.25">
      <c r="A3375" s="4"/>
      <c r="B3375" s="4"/>
      <c r="C3375" s="4"/>
      <c r="D3375" s="4"/>
      <c r="E3375" s="11"/>
      <c r="F3375" s="11"/>
      <c r="G3375" s="18"/>
      <c r="H3375" s="17">
        <f t="shared" si="52"/>
        <v>0</v>
      </c>
    </row>
    <row r="3376" spans="1:8" s="5" customFormat="1" ht="15" customHeight="1" x14ac:dyDescent="0.25">
      <c r="A3376" s="4"/>
      <c r="B3376" s="4"/>
      <c r="C3376" s="4"/>
      <c r="D3376" s="4"/>
      <c r="E3376" s="11"/>
      <c r="F3376" s="11"/>
      <c r="G3376" s="18"/>
      <c r="H3376" s="17">
        <f t="shared" si="52"/>
        <v>0</v>
      </c>
    </row>
    <row r="3377" spans="1:8" s="5" customFormat="1" ht="15" customHeight="1" x14ac:dyDescent="0.25">
      <c r="A3377" s="4"/>
      <c r="B3377" s="4"/>
      <c r="C3377" s="4"/>
      <c r="D3377" s="4"/>
      <c r="E3377" s="11"/>
      <c r="F3377" s="11"/>
      <c r="G3377" s="18"/>
      <c r="H3377" s="17">
        <f t="shared" si="52"/>
        <v>0</v>
      </c>
    </row>
    <row r="3378" spans="1:8" s="5" customFormat="1" ht="15" customHeight="1" x14ac:dyDescent="0.25">
      <c r="A3378" s="4"/>
      <c r="B3378" s="4"/>
      <c r="C3378" s="4"/>
      <c r="D3378" s="4"/>
      <c r="E3378" s="11"/>
      <c r="F3378" s="11"/>
      <c r="G3378" s="18"/>
      <c r="H3378" s="17">
        <f t="shared" si="52"/>
        <v>0</v>
      </c>
    </row>
    <row r="3379" spans="1:8" s="5" customFormat="1" ht="15" customHeight="1" x14ac:dyDescent="0.25">
      <c r="A3379" s="4"/>
      <c r="B3379" s="4"/>
      <c r="C3379" s="4"/>
      <c r="D3379" s="4"/>
      <c r="E3379" s="11"/>
      <c r="F3379" s="11"/>
      <c r="G3379" s="18"/>
      <c r="H3379" s="17">
        <f t="shared" si="52"/>
        <v>0</v>
      </c>
    </row>
    <row r="3380" spans="1:8" s="5" customFormat="1" ht="15" customHeight="1" x14ac:dyDescent="0.25">
      <c r="A3380" s="4"/>
      <c r="B3380" s="4"/>
      <c r="C3380" s="4"/>
      <c r="D3380" s="4"/>
      <c r="E3380" s="11"/>
      <c r="F3380" s="11"/>
      <c r="G3380" s="18"/>
      <c r="H3380" s="17">
        <f t="shared" si="52"/>
        <v>0</v>
      </c>
    </row>
    <row r="3381" spans="1:8" s="5" customFormat="1" ht="15" customHeight="1" x14ac:dyDescent="0.25">
      <c r="A3381" s="4"/>
      <c r="B3381" s="4"/>
      <c r="C3381" s="4"/>
      <c r="D3381" s="4"/>
      <c r="E3381" s="11"/>
      <c r="F3381" s="11"/>
      <c r="G3381" s="18"/>
      <c r="H3381" s="17">
        <f t="shared" si="52"/>
        <v>0</v>
      </c>
    </row>
    <row r="3382" spans="1:8" s="5" customFormat="1" ht="15" customHeight="1" x14ac:dyDescent="0.25">
      <c r="A3382" s="4"/>
      <c r="B3382" s="4"/>
      <c r="C3382" s="4"/>
      <c r="D3382" s="4"/>
      <c r="E3382" s="11"/>
      <c r="F3382" s="11"/>
      <c r="G3382" s="18"/>
      <c r="H3382" s="17">
        <f t="shared" si="52"/>
        <v>0</v>
      </c>
    </row>
    <row r="3383" spans="1:8" s="5" customFormat="1" ht="15" customHeight="1" x14ac:dyDescent="0.25">
      <c r="A3383" s="4"/>
      <c r="B3383" s="4"/>
      <c r="C3383" s="4"/>
      <c r="D3383" s="4"/>
      <c r="E3383" s="11"/>
      <c r="F3383" s="11"/>
      <c r="G3383" s="18"/>
      <c r="H3383" s="17">
        <f t="shared" si="52"/>
        <v>0</v>
      </c>
    </row>
    <row r="3384" spans="1:8" s="5" customFormat="1" ht="15" customHeight="1" x14ac:dyDescent="0.25">
      <c r="A3384" s="4"/>
      <c r="B3384" s="4"/>
      <c r="C3384" s="4"/>
      <c r="D3384" s="4"/>
      <c r="E3384" s="11"/>
      <c r="F3384" s="11"/>
      <c r="G3384" s="18"/>
      <c r="H3384" s="17">
        <f t="shared" si="52"/>
        <v>0</v>
      </c>
    </row>
    <row r="3385" spans="1:8" s="5" customFormat="1" ht="15" customHeight="1" x14ac:dyDescent="0.25">
      <c r="A3385" s="4"/>
      <c r="B3385" s="4"/>
      <c r="C3385" s="4"/>
      <c r="D3385" s="4"/>
      <c r="E3385" s="11"/>
      <c r="F3385" s="11"/>
      <c r="G3385" s="18"/>
      <c r="H3385" s="17">
        <f t="shared" si="52"/>
        <v>0</v>
      </c>
    </row>
    <row r="3386" spans="1:8" s="5" customFormat="1" ht="15" customHeight="1" x14ac:dyDescent="0.25">
      <c r="A3386" s="4"/>
      <c r="B3386" s="4"/>
      <c r="C3386" s="4"/>
      <c r="D3386" s="4"/>
      <c r="E3386" s="11"/>
      <c r="F3386" s="11"/>
      <c r="G3386" s="18"/>
      <c r="H3386" s="17">
        <f t="shared" si="52"/>
        <v>0</v>
      </c>
    </row>
    <row r="3387" spans="1:8" s="5" customFormat="1" ht="15" customHeight="1" x14ac:dyDescent="0.25">
      <c r="A3387" s="4"/>
      <c r="B3387" s="4"/>
      <c r="C3387" s="4"/>
      <c r="D3387" s="4"/>
      <c r="E3387" s="11"/>
      <c r="F3387" s="11"/>
      <c r="G3387" s="18"/>
      <c r="H3387" s="17">
        <f t="shared" si="52"/>
        <v>0</v>
      </c>
    </row>
    <row r="3388" spans="1:8" s="5" customFormat="1" ht="15" customHeight="1" x14ac:dyDescent="0.25">
      <c r="A3388" s="4"/>
      <c r="B3388" s="4"/>
      <c r="C3388" s="4"/>
      <c r="D3388" s="4"/>
      <c r="E3388" s="11"/>
      <c r="F3388" s="11"/>
      <c r="G3388" s="18"/>
      <c r="H3388" s="17">
        <f t="shared" si="52"/>
        <v>0</v>
      </c>
    </row>
    <row r="3389" spans="1:8" s="5" customFormat="1" ht="15" customHeight="1" x14ac:dyDescent="0.25">
      <c r="A3389" s="4"/>
      <c r="B3389" s="4"/>
      <c r="C3389" s="4"/>
      <c r="D3389" s="4"/>
      <c r="E3389" s="11"/>
      <c r="F3389" s="11"/>
      <c r="G3389" s="18"/>
      <c r="H3389" s="17">
        <f t="shared" si="52"/>
        <v>0</v>
      </c>
    </row>
    <row r="3390" spans="1:8" s="5" customFormat="1" ht="15" customHeight="1" x14ac:dyDescent="0.25">
      <c r="A3390" s="4"/>
      <c r="B3390" s="4"/>
      <c r="C3390" s="4"/>
      <c r="D3390" s="4"/>
      <c r="E3390" s="11"/>
      <c r="F3390" s="11"/>
      <c r="G3390" s="18"/>
      <c r="H3390" s="17">
        <f t="shared" si="52"/>
        <v>0</v>
      </c>
    </row>
    <row r="3391" spans="1:8" s="5" customFormat="1" ht="15" customHeight="1" x14ac:dyDescent="0.25">
      <c r="A3391" s="4"/>
      <c r="B3391" s="4"/>
      <c r="C3391" s="4"/>
      <c r="D3391" s="4"/>
      <c r="E3391" s="11"/>
      <c r="F3391" s="11"/>
      <c r="G3391" s="18"/>
      <c r="H3391" s="17">
        <f t="shared" si="52"/>
        <v>0</v>
      </c>
    </row>
    <row r="3392" spans="1:8" s="5" customFormat="1" ht="15" customHeight="1" x14ac:dyDescent="0.25">
      <c r="A3392" s="4"/>
      <c r="B3392" s="4"/>
      <c r="C3392" s="4"/>
      <c r="D3392" s="4"/>
      <c r="E3392" s="11"/>
      <c r="F3392" s="11"/>
      <c r="G3392" s="18"/>
      <c r="H3392" s="17">
        <f t="shared" si="52"/>
        <v>0</v>
      </c>
    </row>
    <row r="3393" spans="1:8" s="5" customFormat="1" ht="15" customHeight="1" x14ac:dyDescent="0.25">
      <c r="A3393" s="4"/>
      <c r="B3393" s="4"/>
      <c r="C3393" s="4"/>
      <c r="D3393" s="4"/>
      <c r="E3393" s="11"/>
      <c r="F3393" s="11"/>
      <c r="G3393" s="18"/>
      <c r="H3393" s="17">
        <f t="shared" si="52"/>
        <v>0</v>
      </c>
    </row>
    <row r="3394" spans="1:8" s="5" customFormat="1" ht="15" customHeight="1" x14ac:dyDescent="0.25">
      <c r="A3394" s="4"/>
      <c r="B3394" s="4"/>
      <c r="C3394" s="4"/>
      <c r="D3394" s="4"/>
      <c r="E3394" s="11"/>
      <c r="F3394" s="11"/>
      <c r="G3394" s="18"/>
      <c r="H3394" s="17">
        <f t="shared" si="52"/>
        <v>0</v>
      </c>
    </row>
    <row r="3395" spans="1:8" s="5" customFormat="1" ht="15" customHeight="1" x14ac:dyDescent="0.25">
      <c r="A3395" s="4"/>
      <c r="B3395" s="4"/>
      <c r="C3395" s="4"/>
      <c r="D3395" s="4"/>
      <c r="E3395" s="11"/>
      <c r="F3395" s="11"/>
      <c r="G3395" s="18"/>
      <c r="H3395" s="17">
        <f t="shared" si="52"/>
        <v>0</v>
      </c>
    </row>
    <row r="3396" spans="1:8" s="5" customFormat="1" ht="15" customHeight="1" x14ac:dyDescent="0.25">
      <c r="A3396" s="4"/>
      <c r="B3396" s="4"/>
      <c r="C3396" s="4"/>
      <c r="D3396" s="4"/>
      <c r="E3396" s="11"/>
      <c r="F3396" s="11"/>
      <c r="G3396" s="18"/>
      <c r="H3396" s="17">
        <f t="shared" si="52"/>
        <v>0</v>
      </c>
    </row>
    <row r="3397" spans="1:8" s="5" customFormat="1" ht="15" customHeight="1" x14ac:dyDescent="0.25">
      <c r="A3397" s="4"/>
      <c r="B3397" s="4"/>
      <c r="C3397" s="4"/>
      <c r="D3397" s="4"/>
      <c r="E3397" s="11"/>
      <c r="F3397" s="11"/>
      <c r="G3397" s="18"/>
      <c r="H3397" s="17">
        <f t="shared" si="52"/>
        <v>0</v>
      </c>
    </row>
    <row r="3398" spans="1:8" s="5" customFormat="1" ht="15" customHeight="1" x14ac:dyDescent="0.25">
      <c r="A3398" s="4"/>
      <c r="B3398" s="4"/>
      <c r="C3398" s="4"/>
      <c r="D3398" s="4"/>
      <c r="E3398" s="11"/>
      <c r="F3398" s="11"/>
      <c r="G3398" s="18"/>
      <c r="H3398" s="17">
        <f t="shared" ref="H3398:H3461" si="53">E3398*G3398</f>
        <v>0</v>
      </c>
    </row>
    <row r="3399" spans="1:8" s="5" customFormat="1" ht="15" customHeight="1" x14ac:dyDescent="0.25">
      <c r="A3399" s="4"/>
      <c r="B3399" s="4"/>
      <c r="C3399" s="4"/>
      <c r="D3399" s="4"/>
      <c r="E3399" s="11"/>
      <c r="F3399" s="11"/>
      <c r="G3399" s="18"/>
      <c r="H3399" s="17">
        <f t="shared" si="53"/>
        <v>0</v>
      </c>
    </row>
    <row r="3400" spans="1:8" s="5" customFormat="1" ht="15" customHeight="1" x14ac:dyDescent="0.25">
      <c r="A3400" s="4"/>
      <c r="B3400" s="4"/>
      <c r="C3400" s="4"/>
      <c r="D3400" s="4"/>
      <c r="E3400" s="11"/>
      <c r="F3400" s="11"/>
      <c r="G3400" s="18"/>
      <c r="H3400" s="17">
        <f t="shared" si="53"/>
        <v>0</v>
      </c>
    </row>
    <row r="3401" spans="1:8" s="5" customFormat="1" ht="15" customHeight="1" x14ac:dyDescent="0.25">
      <c r="A3401" s="4"/>
      <c r="B3401" s="4"/>
      <c r="C3401" s="4"/>
      <c r="D3401" s="4"/>
      <c r="E3401" s="11"/>
      <c r="F3401" s="11"/>
      <c r="G3401" s="18"/>
      <c r="H3401" s="17">
        <f t="shared" si="53"/>
        <v>0</v>
      </c>
    </row>
    <row r="3402" spans="1:8" s="5" customFormat="1" ht="15" customHeight="1" x14ac:dyDescent="0.25">
      <c r="A3402" s="4"/>
      <c r="B3402" s="4"/>
      <c r="C3402" s="4"/>
      <c r="D3402" s="4"/>
      <c r="E3402" s="11"/>
      <c r="F3402" s="11"/>
      <c r="G3402" s="18"/>
      <c r="H3402" s="17">
        <f t="shared" si="53"/>
        <v>0</v>
      </c>
    </row>
    <row r="3403" spans="1:8" s="5" customFormat="1" ht="15" customHeight="1" x14ac:dyDescent="0.25">
      <c r="A3403" s="4"/>
      <c r="B3403" s="4"/>
      <c r="C3403" s="4"/>
      <c r="D3403" s="4"/>
      <c r="E3403" s="11"/>
      <c r="F3403" s="11"/>
      <c r="G3403" s="18"/>
      <c r="H3403" s="17">
        <f t="shared" si="53"/>
        <v>0</v>
      </c>
    </row>
    <row r="3404" spans="1:8" s="5" customFormat="1" ht="15" customHeight="1" x14ac:dyDescent="0.25">
      <c r="A3404" s="4"/>
      <c r="B3404" s="4"/>
      <c r="C3404" s="4"/>
      <c r="D3404" s="4"/>
      <c r="E3404" s="11"/>
      <c r="F3404" s="11"/>
      <c r="G3404" s="18"/>
      <c r="H3404" s="17">
        <f t="shared" si="53"/>
        <v>0</v>
      </c>
    </row>
    <row r="3405" spans="1:8" s="5" customFormat="1" ht="15" customHeight="1" x14ac:dyDescent="0.25">
      <c r="A3405" s="4"/>
      <c r="B3405" s="4"/>
      <c r="C3405" s="4"/>
      <c r="D3405" s="4"/>
      <c r="E3405" s="11"/>
      <c r="F3405" s="11"/>
      <c r="G3405" s="18"/>
      <c r="H3405" s="17">
        <f t="shared" si="53"/>
        <v>0</v>
      </c>
    </row>
    <row r="3406" spans="1:8" s="5" customFormat="1" ht="15" customHeight="1" x14ac:dyDescent="0.25">
      <c r="A3406" s="4"/>
      <c r="B3406" s="4"/>
      <c r="C3406" s="4"/>
      <c r="D3406" s="4"/>
      <c r="E3406" s="11"/>
      <c r="F3406" s="11"/>
      <c r="G3406" s="18"/>
      <c r="H3406" s="17">
        <f t="shared" si="53"/>
        <v>0</v>
      </c>
    </row>
    <row r="3407" spans="1:8" s="5" customFormat="1" ht="15" customHeight="1" x14ac:dyDescent="0.25">
      <c r="A3407" s="4"/>
      <c r="B3407" s="4"/>
      <c r="C3407" s="4"/>
      <c r="D3407" s="4"/>
      <c r="E3407" s="11"/>
      <c r="F3407" s="11"/>
      <c r="G3407" s="18"/>
      <c r="H3407" s="17">
        <f t="shared" si="53"/>
        <v>0</v>
      </c>
    </row>
    <row r="3408" spans="1:8" s="5" customFormat="1" ht="15" customHeight="1" x14ac:dyDescent="0.25">
      <c r="A3408" s="4"/>
      <c r="B3408" s="4"/>
      <c r="C3408" s="4"/>
      <c r="D3408" s="4"/>
      <c r="E3408" s="11"/>
      <c r="F3408" s="11"/>
      <c r="G3408" s="18"/>
      <c r="H3408" s="17">
        <f t="shared" si="53"/>
        <v>0</v>
      </c>
    </row>
    <row r="3409" spans="1:8" s="5" customFormat="1" ht="15" customHeight="1" x14ac:dyDescent="0.25">
      <c r="A3409" s="4"/>
      <c r="B3409" s="4"/>
      <c r="C3409" s="4"/>
      <c r="D3409" s="4"/>
      <c r="E3409" s="11"/>
      <c r="F3409" s="11"/>
      <c r="G3409" s="18"/>
      <c r="H3409" s="17">
        <f t="shared" si="53"/>
        <v>0</v>
      </c>
    </row>
    <row r="3410" spans="1:8" s="5" customFormat="1" ht="15" customHeight="1" x14ac:dyDescent="0.25">
      <c r="A3410" s="4"/>
      <c r="B3410" s="4"/>
      <c r="C3410" s="4"/>
      <c r="D3410" s="4"/>
      <c r="E3410" s="11"/>
      <c r="F3410" s="11"/>
      <c r="G3410" s="18"/>
      <c r="H3410" s="17">
        <f t="shared" si="53"/>
        <v>0</v>
      </c>
    </row>
    <row r="3411" spans="1:8" s="5" customFormat="1" ht="15" customHeight="1" x14ac:dyDescent="0.25">
      <c r="A3411" s="4"/>
      <c r="B3411" s="4"/>
      <c r="C3411" s="4"/>
      <c r="D3411" s="4"/>
      <c r="E3411" s="11"/>
      <c r="F3411" s="11"/>
      <c r="G3411" s="18"/>
      <c r="H3411" s="17">
        <f t="shared" si="53"/>
        <v>0</v>
      </c>
    </row>
    <row r="3412" spans="1:8" s="5" customFormat="1" ht="15" customHeight="1" x14ac:dyDescent="0.25">
      <c r="A3412" s="4"/>
      <c r="B3412" s="4"/>
      <c r="C3412" s="4"/>
      <c r="D3412" s="4"/>
      <c r="E3412" s="11"/>
      <c r="F3412" s="11"/>
      <c r="G3412" s="18"/>
      <c r="H3412" s="17">
        <f t="shared" si="53"/>
        <v>0</v>
      </c>
    </row>
    <row r="3413" spans="1:8" s="5" customFormat="1" ht="15" customHeight="1" x14ac:dyDescent="0.25">
      <c r="A3413" s="4"/>
      <c r="B3413" s="4"/>
      <c r="C3413" s="4"/>
      <c r="D3413" s="4"/>
      <c r="E3413" s="11"/>
      <c r="F3413" s="11"/>
      <c r="G3413" s="18"/>
      <c r="H3413" s="17">
        <f t="shared" si="53"/>
        <v>0</v>
      </c>
    </row>
    <row r="3414" spans="1:8" s="5" customFormat="1" ht="15" customHeight="1" x14ac:dyDescent="0.25">
      <c r="A3414" s="4"/>
      <c r="B3414" s="4"/>
      <c r="C3414" s="4"/>
      <c r="D3414" s="4"/>
      <c r="E3414" s="11"/>
      <c r="F3414" s="11"/>
      <c r="G3414" s="18"/>
      <c r="H3414" s="17">
        <f t="shared" si="53"/>
        <v>0</v>
      </c>
    </row>
    <row r="3415" spans="1:8" s="5" customFormat="1" ht="15" customHeight="1" x14ac:dyDescent="0.25">
      <c r="A3415" s="4"/>
      <c r="B3415" s="4"/>
      <c r="C3415" s="4"/>
      <c r="D3415" s="4"/>
      <c r="E3415" s="11"/>
      <c r="F3415" s="11"/>
      <c r="G3415" s="18"/>
      <c r="H3415" s="17">
        <f t="shared" si="53"/>
        <v>0</v>
      </c>
    </row>
    <row r="3416" spans="1:8" s="5" customFormat="1" ht="15" customHeight="1" x14ac:dyDescent="0.25">
      <c r="A3416" s="4"/>
      <c r="B3416" s="4"/>
      <c r="C3416" s="4"/>
      <c r="D3416" s="4"/>
      <c r="E3416" s="11"/>
      <c r="F3416" s="11"/>
      <c r="G3416" s="18"/>
      <c r="H3416" s="17">
        <f t="shared" si="53"/>
        <v>0</v>
      </c>
    </row>
    <row r="3417" spans="1:8" s="5" customFormat="1" ht="15" customHeight="1" x14ac:dyDescent="0.25">
      <c r="A3417" s="4"/>
      <c r="B3417" s="4"/>
      <c r="C3417" s="4"/>
      <c r="D3417" s="4"/>
      <c r="E3417" s="11"/>
      <c r="F3417" s="11"/>
      <c r="G3417" s="18"/>
      <c r="H3417" s="17">
        <f t="shared" si="53"/>
        <v>0</v>
      </c>
    </row>
    <row r="3418" spans="1:8" s="5" customFormat="1" ht="15" customHeight="1" x14ac:dyDescent="0.25">
      <c r="A3418" s="4"/>
      <c r="B3418" s="4"/>
      <c r="C3418" s="4"/>
      <c r="D3418" s="4"/>
      <c r="E3418" s="11"/>
      <c r="F3418" s="11"/>
      <c r="G3418" s="18"/>
      <c r="H3418" s="17">
        <f t="shared" si="53"/>
        <v>0</v>
      </c>
    </row>
    <row r="3419" spans="1:8" s="5" customFormat="1" ht="15" customHeight="1" x14ac:dyDescent="0.25">
      <c r="A3419" s="4"/>
      <c r="B3419" s="4"/>
      <c r="C3419" s="4"/>
      <c r="D3419" s="4"/>
      <c r="E3419" s="11"/>
      <c r="F3419" s="11"/>
      <c r="G3419" s="18"/>
      <c r="H3419" s="17">
        <f t="shared" si="53"/>
        <v>0</v>
      </c>
    </row>
    <row r="3420" spans="1:8" s="5" customFormat="1" ht="15" customHeight="1" x14ac:dyDescent="0.25">
      <c r="A3420" s="4"/>
      <c r="B3420" s="4"/>
      <c r="C3420" s="4"/>
      <c r="D3420" s="4"/>
      <c r="E3420" s="11"/>
      <c r="F3420" s="11"/>
      <c r="G3420" s="18"/>
      <c r="H3420" s="17">
        <f t="shared" si="53"/>
        <v>0</v>
      </c>
    </row>
    <row r="3421" spans="1:8" s="5" customFormat="1" ht="15" customHeight="1" x14ac:dyDescent="0.25">
      <c r="A3421" s="4"/>
      <c r="B3421" s="4"/>
      <c r="C3421" s="4"/>
      <c r="D3421" s="4"/>
      <c r="E3421" s="11"/>
      <c r="F3421" s="11"/>
      <c r="G3421" s="18"/>
      <c r="H3421" s="17">
        <f t="shared" si="53"/>
        <v>0</v>
      </c>
    </row>
    <row r="3422" spans="1:8" s="5" customFormat="1" ht="15" customHeight="1" x14ac:dyDescent="0.25">
      <c r="A3422" s="4"/>
      <c r="B3422" s="4"/>
      <c r="C3422" s="4"/>
      <c r="D3422" s="4"/>
      <c r="E3422" s="11"/>
      <c r="F3422" s="11"/>
      <c r="G3422" s="18"/>
      <c r="H3422" s="17">
        <f t="shared" si="53"/>
        <v>0</v>
      </c>
    </row>
    <row r="3423" spans="1:8" s="5" customFormat="1" ht="15" customHeight="1" x14ac:dyDescent="0.25">
      <c r="A3423" s="4"/>
      <c r="B3423" s="4"/>
      <c r="C3423" s="4"/>
      <c r="D3423" s="4"/>
      <c r="E3423" s="11"/>
      <c r="F3423" s="11"/>
      <c r="G3423" s="18"/>
      <c r="H3423" s="17">
        <f t="shared" si="53"/>
        <v>0</v>
      </c>
    </row>
    <row r="3424" spans="1:8" s="5" customFormat="1" ht="15" customHeight="1" x14ac:dyDescent="0.25">
      <c r="A3424" s="4"/>
      <c r="B3424" s="4"/>
      <c r="C3424" s="4"/>
      <c r="D3424" s="4"/>
      <c r="E3424" s="11"/>
      <c r="F3424" s="11"/>
      <c r="G3424" s="18"/>
      <c r="H3424" s="17">
        <f t="shared" si="53"/>
        <v>0</v>
      </c>
    </row>
    <row r="3425" spans="1:8" s="5" customFormat="1" ht="15" customHeight="1" x14ac:dyDescent="0.25">
      <c r="A3425" s="4"/>
      <c r="B3425" s="4"/>
      <c r="C3425" s="4"/>
      <c r="D3425" s="4"/>
      <c r="E3425" s="11"/>
      <c r="F3425" s="11"/>
      <c r="G3425" s="18"/>
      <c r="H3425" s="17">
        <f t="shared" si="53"/>
        <v>0</v>
      </c>
    </row>
    <row r="3426" spans="1:8" s="5" customFormat="1" ht="15" customHeight="1" x14ac:dyDescent="0.25">
      <c r="A3426" s="4"/>
      <c r="B3426" s="4"/>
      <c r="C3426" s="4"/>
      <c r="D3426" s="4"/>
      <c r="E3426" s="11"/>
      <c r="F3426" s="11"/>
      <c r="G3426" s="18"/>
      <c r="H3426" s="17">
        <f t="shared" si="53"/>
        <v>0</v>
      </c>
    </row>
    <row r="3427" spans="1:8" s="5" customFormat="1" ht="15" customHeight="1" x14ac:dyDescent="0.25">
      <c r="A3427" s="4"/>
      <c r="B3427" s="4"/>
      <c r="C3427" s="4"/>
      <c r="D3427" s="4"/>
      <c r="E3427" s="11"/>
      <c r="F3427" s="11"/>
      <c r="G3427" s="18"/>
      <c r="H3427" s="17">
        <f t="shared" si="53"/>
        <v>0</v>
      </c>
    </row>
    <row r="3428" spans="1:8" s="5" customFormat="1" ht="15" customHeight="1" x14ac:dyDescent="0.25">
      <c r="A3428" s="4"/>
      <c r="B3428" s="4"/>
      <c r="C3428" s="4"/>
      <c r="D3428" s="4"/>
      <c r="E3428" s="11"/>
      <c r="F3428" s="11"/>
      <c r="G3428" s="18"/>
      <c r="H3428" s="17">
        <f t="shared" si="53"/>
        <v>0</v>
      </c>
    </row>
    <row r="3429" spans="1:8" s="5" customFormat="1" ht="15" customHeight="1" x14ac:dyDescent="0.25">
      <c r="A3429" s="4"/>
      <c r="B3429" s="4"/>
      <c r="C3429" s="4"/>
      <c r="D3429" s="4"/>
      <c r="E3429" s="11"/>
      <c r="F3429" s="11"/>
      <c r="G3429" s="18"/>
      <c r="H3429" s="17">
        <f t="shared" si="53"/>
        <v>0</v>
      </c>
    </row>
    <row r="3430" spans="1:8" s="5" customFormat="1" ht="15" customHeight="1" x14ac:dyDescent="0.25">
      <c r="A3430" s="4"/>
      <c r="B3430" s="4"/>
      <c r="C3430" s="4"/>
      <c r="D3430" s="4"/>
      <c r="E3430" s="11"/>
      <c r="F3430" s="11"/>
      <c r="G3430" s="18"/>
      <c r="H3430" s="17">
        <f t="shared" si="53"/>
        <v>0</v>
      </c>
    </row>
    <row r="3431" spans="1:8" s="5" customFormat="1" ht="15" customHeight="1" x14ac:dyDescent="0.25">
      <c r="A3431" s="4"/>
      <c r="B3431" s="4"/>
      <c r="C3431" s="4"/>
      <c r="D3431" s="4"/>
      <c r="E3431" s="11"/>
      <c r="F3431" s="11"/>
      <c r="G3431" s="18"/>
      <c r="H3431" s="17">
        <f t="shared" si="53"/>
        <v>0</v>
      </c>
    </row>
    <row r="3432" spans="1:8" s="5" customFormat="1" ht="15" customHeight="1" x14ac:dyDescent="0.25">
      <c r="A3432" s="4"/>
      <c r="B3432" s="4"/>
      <c r="C3432" s="4"/>
      <c r="D3432" s="4"/>
      <c r="E3432" s="11"/>
      <c r="F3432" s="11"/>
      <c r="G3432" s="18"/>
      <c r="H3432" s="17">
        <f t="shared" si="53"/>
        <v>0</v>
      </c>
    </row>
    <row r="3433" spans="1:8" s="5" customFormat="1" ht="15" customHeight="1" x14ac:dyDescent="0.25">
      <c r="A3433" s="4"/>
      <c r="B3433" s="4"/>
      <c r="C3433" s="4"/>
      <c r="D3433" s="4"/>
      <c r="E3433" s="11"/>
      <c r="F3433" s="11"/>
      <c r="G3433" s="18"/>
      <c r="H3433" s="17">
        <f t="shared" si="53"/>
        <v>0</v>
      </c>
    </row>
    <row r="3434" spans="1:8" s="5" customFormat="1" ht="15" customHeight="1" x14ac:dyDescent="0.25">
      <c r="A3434" s="4"/>
      <c r="B3434" s="4"/>
      <c r="C3434" s="4"/>
      <c r="D3434" s="4"/>
      <c r="E3434" s="11"/>
      <c r="F3434" s="11"/>
      <c r="G3434" s="18"/>
      <c r="H3434" s="17">
        <f t="shared" si="53"/>
        <v>0</v>
      </c>
    </row>
    <row r="3435" spans="1:8" s="5" customFormat="1" ht="15" customHeight="1" x14ac:dyDescent="0.25">
      <c r="A3435" s="4"/>
      <c r="B3435" s="4"/>
      <c r="C3435" s="4"/>
      <c r="D3435" s="4"/>
      <c r="E3435" s="11"/>
      <c r="F3435" s="11"/>
      <c r="G3435" s="18"/>
      <c r="H3435" s="17">
        <f t="shared" si="53"/>
        <v>0</v>
      </c>
    </row>
    <row r="3436" spans="1:8" s="5" customFormat="1" ht="15" customHeight="1" x14ac:dyDescent="0.25">
      <c r="A3436" s="4"/>
      <c r="B3436" s="4"/>
      <c r="C3436" s="4"/>
      <c r="D3436" s="4"/>
      <c r="E3436" s="11"/>
      <c r="F3436" s="11"/>
      <c r="G3436" s="18"/>
      <c r="H3436" s="17">
        <f t="shared" si="53"/>
        <v>0</v>
      </c>
    </row>
    <row r="3437" spans="1:8" s="5" customFormat="1" ht="15" customHeight="1" x14ac:dyDescent="0.25">
      <c r="A3437" s="4"/>
      <c r="B3437" s="4"/>
      <c r="C3437" s="4"/>
      <c r="D3437" s="4"/>
      <c r="E3437" s="11"/>
      <c r="F3437" s="11"/>
      <c r="G3437" s="18"/>
      <c r="H3437" s="17">
        <f t="shared" si="53"/>
        <v>0</v>
      </c>
    </row>
    <row r="3438" spans="1:8" s="5" customFormat="1" ht="15" customHeight="1" x14ac:dyDescent="0.25">
      <c r="A3438" s="4"/>
      <c r="B3438" s="4"/>
      <c r="C3438" s="4"/>
      <c r="D3438" s="4"/>
      <c r="E3438" s="11"/>
      <c r="F3438" s="11"/>
      <c r="G3438" s="18"/>
      <c r="H3438" s="17">
        <f t="shared" si="53"/>
        <v>0</v>
      </c>
    </row>
    <row r="3439" spans="1:8" s="5" customFormat="1" ht="15" customHeight="1" x14ac:dyDescent="0.25">
      <c r="A3439" s="4"/>
      <c r="B3439" s="4"/>
      <c r="C3439" s="4"/>
      <c r="D3439" s="4"/>
      <c r="E3439" s="11"/>
      <c r="F3439" s="11"/>
      <c r="G3439" s="18"/>
      <c r="H3439" s="17">
        <f t="shared" si="53"/>
        <v>0</v>
      </c>
    </row>
    <row r="3440" spans="1:8" s="5" customFormat="1" ht="15" customHeight="1" x14ac:dyDescent="0.25">
      <c r="A3440" s="4"/>
      <c r="B3440" s="4"/>
      <c r="C3440" s="4"/>
      <c r="D3440" s="4"/>
      <c r="E3440" s="11"/>
      <c r="F3440" s="11"/>
      <c r="G3440" s="18"/>
      <c r="H3440" s="17">
        <f t="shared" si="53"/>
        <v>0</v>
      </c>
    </row>
    <row r="3441" spans="1:8" s="5" customFormat="1" ht="15" customHeight="1" x14ac:dyDescent="0.25">
      <c r="A3441" s="4"/>
      <c r="B3441" s="4"/>
      <c r="C3441" s="4"/>
      <c r="D3441" s="4"/>
      <c r="E3441" s="11"/>
      <c r="F3441" s="11"/>
      <c r="G3441" s="18"/>
      <c r="H3441" s="17">
        <f t="shared" si="53"/>
        <v>0</v>
      </c>
    </row>
    <row r="3442" spans="1:8" s="5" customFormat="1" ht="15" customHeight="1" x14ac:dyDescent="0.25">
      <c r="A3442" s="4"/>
      <c r="B3442" s="4"/>
      <c r="C3442" s="4"/>
      <c r="D3442" s="4"/>
      <c r="E3442" s="11"/>
      <c r="F3442" s="11"/>
      <c r="G3442" s="18"/>
      <c r="H3442" s="17">
        <f t="shared" si="53"/>
        <v>0</v>
      </c>
    </row>
    <row r="3443" spans="1:8" s="5" customFormat="1" ht="15" customHeight="1" x14ac:dyDescent="0.25">
      <c r="A3443" s="4"/>
      <c r="B3443" s="4"/>
      <c r="C3443" s="4"/>
      <c r="D3443" s="4"/>
      <c r="E3443" s="11"/>
      <c r="F3443" s="11"/>
      <c r="G3443" s="18"/>
      <c r="H3443" s="17">
        <f t="shared" si="53"/>
        <v>0</v>
      </c>
    </row>
    <row r="3444" spans="1:8" s="5" customFormat="1" ht="15" customHeight="1" x14ac:dyDescent="0.25">
      <c r="A3444" s="4"/>
      <c r="B3444" s="4"/>
      <c r="C3444" s="4"/>
      <c r="D3444" s="4"/>
      <c r="E3444" s="11"/>
      <c r="F3444" s="11"/>
      <c r="G3444" s="18"/>
      <c r="H3444" s="17">
        <f t="shared" si="53"/>
        <v>0</v>
      </c>
    </row>
    <row r="3445" spans="1:8" s="5" customFormat="1" ht="15" customHeight="1" x14ac:dyDescent="0.25">
      <c r="A3445" s="4"/>
      <c r="B3445" s="4"/>
      <c r="C3445" s="4"/>
      <c r="D3445" s="4"/>
      <c r="E3445" s="11"/>
      <c r="F3445" s="11"/>
      <c r="G3445" s="18"/>
      <c r="H3445" s="17">
        <f t="shared" si="53"/>
        <v>0</v>
      </c>
    </row>
    <row r="3446" spans="1:8" s="5" customFormat="1" ht="15" customHeight="1" x14ac:dyDescent="0.25">
      <c r="A3446" s="4"/>
      <c r="B3446" s="4"/>
      <c r="C3446" s="4"/>
      <c r="D3446" s="4"/>
      <c r="E3446" s="11"/>
      <c r="F3446" s="11"/>
      <c r="G3446" s="18"/>
      <c r="H3446" s="17">
        <f t="shared" si="53"/>
        <v>0</v>
      </c>
    </row>
    <row r="3447" spans="1:8" s="5" customFormat="1" ht="15" customHeight="1" x14ac:dyDescent="0.25">
      <c r="A3447" s="4"/>
      <c r="B3447" s="4"/>
      <c r="C3447" s="4"/>
      <c r="D3447" s="4"/>
      <c r="E3447" s="11"/>
      <c r="F3447" s="11"/>
      <c r="G3447" s="18"/>
      <c r="H3447" s="17">
        <f t="shared" si="53"/>
        <v>0</v>
      </c>
    </row>
    <row r="3448" spans="1:8" s="5" customFormat="1" ht="15" customHeight="1" x14ac:dyDescent="0.25">
      <c r="A3448" s="4"/>
      <c r="B3448" s="4"/>
      <c r="C3448" s="4"/>
      <c r="D3448" s="4"/>
      <c r="E3448" s="11"/>
      <c r="F3448" s="11"/>
      <c r="G3448" s="18"/>
      <c r="H3448" s="17">
        <f t="shared" si="53"/>
        <v>0</v>
      </c>
    </row>
    <row r="3449" spans="1:8" s="5" customFormat="1" ht="15" customHeight="1" x14ac:dyDescent="0.25">
      <c r="A3449" s="4"/>
      <c r="B3449" s="4"/>
      <c r="C3449" s="4"/>
      <c r="D3449" s="4"/>
      <c r="E3449" s="11"/>
      <c r="F3449" s="11"/>
      <c r="G3449" s="18"/>
      <c r="H3449" s="17">
        <f t="shared" si="53"/>
        <v>0</v>
      </c>
    </row>
    <row r="3450" spans="1:8" s="5" customFormat="1" ht="15" customHeight="1" x14ac:dyDescent="0.25">
      <c r="A3450" s="4"/>
      <c r="B3450" s="4"/>
      <c r="C3450" s="4"/>
      <c r="D3450" s="4"/>
      <c r="E3450" s="11"/>
      <c r="F3450" s="11"/>
      <c r="G3450" s="18"/>
      <c r="H3450" s="17">
        <f t="shared" si="53"/>
        <v>0</v>
      </c>
    </row>
    <row r="3451" spans="1:8" s="5" customFormat="1" ht="15" customHeight="1" x14ac:dyDescent="0.25">
      <c r="A3451" s="4"/>
      <c r="B3451" s="4"/>
      <c r="C3451" s="4"/>
      <c r="D3451" s="4"/>
      <c r="E3451" s="11"/>
      <c r="F3451" s="11"/>
      <c r="G3451" s="18"/>
      <c r="H3451" s="17">
        <f t="shared" si="53"/>
        <v>0</v>
      </c>
    </row>
    <row r="3452" spans="1:8" s="5" customFormat="1" ht="15" customHeight="1" x14ac:dyDescent="0.25">
      <c r="A3452" s="4"/>
      <c r="B3452" s="4"/>
      <c r="C3452" s="4"/>
      <c r="D3452" s="4"/>
      <c r="E3452" s="11"/>
      <c r="F3452" s="11"/>
      <c r="G3452" s="18"/>
      <c r="H3452" s="17">
        <f t="shared" si="53"/>
        <v>0</v>
      </c>
    </row>
    <row r="3453" spans="1:8" s="5" customFormat="1" ht="15" customHeight="1" x14ac:dyDescent="0.25">
      <c r="A3453" s="4"/>
      <c r="B3453" s="4"/>
      <c r="C3453" s="4"/>
      <c r="D3453" s="4"/>
      <c r="E3453" s="11"/>
      <c r="F3453" s="11"/>
      <c r="G3453" s="18"/>
      <c r="H3453" s="17">
        <f t="shared" si="53"/>
        <v>0</v>
      </c>
    </row>
    <row r="3454" spans="1:8" s="5" customFormat="1" ht="15" customHeight="1" x14ac:dyDescent="0.25">
      <c r="A3454" s="4"/>
      <c r="B3454" s="4"/>
      <c r="C3454" s="4"/>
      <c r="D3454" s="4"/>
      <c r="E3454" s="11"/>
      <c r="F3454" s="11"/>
      <c r="G3454" s="18"/>
      <c r="H3454" s="17">
        <f t="shared" si="53"/>
        <v>0</v>
      </c>
    </row>
    <row r="3455" spans="1:8" s="5" customFormat="1" ht="15" customHeight="1" x14ac:dyDescent="0.25">
      <c r="A3455" s="4"/>
      <c r="B3455" s="4"/>
      <c r="C3455" s="4"/>
      <c r="D3455" s="4"/>
      <c r="E3455" s="11"/>
      <c r="F3455" s="11"/>
      <c r="G3455" s="18"/>
      <c r="H3455" s="17">
        <f t="shared" si="53"/>
        <v>0</v>
      </c>
    </row>
    <row r="3456" spans="1:8" s="5" customFormat="1" ht="15" customHeight="1" x14ac:dyDescent="0.25">
      <c r="A3456" s="4"/>
      <c r="B3456" s="4"/>
      <c r="C3456" s="4"/>
      <c r="D3456" s="4"/>
      <c r="E3456" s="11"/>
      <c r="F3456" s="11"/>
      <c r="G3456" s="18"/>
      <c r="H3456" s="17">
        <f t="shared" si="53"/>
        <v>0</v>
      </c>
    </row>
    <row r="3457" spans="1:8" s="5" customFormat="1" ht="15" customHeight="1" x14ac:dyDescent="0.25">
      <c r="A3457" s="4"/>
      <c r="B3457" s="4"/>
      <c r="C3457" s="4"/>
      <c r="D3457" s="4"/>
      <c r="E3457" s="11"/>
      <c r="F3457" s="11"/>
      <c r="G3457" s="18"/>
      <c r="H3457" s="17">
        <f t="shared" si="53"/>
        <v>0</v>
      </c>
    </row>
    <row r="3458" spans="1:8" s="5" customFormat="1" ht="15" customHeight="1" x14ac:dyDescent="0.25">
      <c r="A3458" s="4"/>
      <c r="B3458" s="4"/>
      <c r="C3458" s="4"/>
      <c r="D3458" s="4"/>
      <c r="E3458" s="11"/>
      <c r="F3458" s="11"/>
      <c r="G3458" s="18"/>
      <c r="H3458" s="17">
        <f t="shared" si="53"/>
        <v>0</v>
      </c>
    </row>
    <row r="3459" spans="1:8" s="5" customFormat="1" ht="15" customHeight="1" x14ac:dyDescent="0.25">
      <c r="A3459" s="4"/>
      <c r="B3459" s="4"/>
      <c r="C3459" s="4"/>
      <c r="D3459" s="4"/>
      <c r="E3459" s="11"/>
      <c r="F3459" s="11"/>
      <c r="G3459" s="18"/>
      <c r="H3459" s="17">
        <f t="shared" si="53"/>
        <v>0</v>
      </c>
    </row>
    <row r="3460" spans="1:8" s="5" customFormat="1" ht="15" customHeight="1" x14ac:dyDescent="0.25">
      <c r="A3460" s="4"/>
      <c r="B3460" s="4"/>
      <c r="C3460" s="4"/>
      <c r="D3460" s="4"/>
      <c r="E3460" s="11"/>
      <c r="F3460" s="11"/>
      <c r="G3460" s="18"/>
      <c r="H3460" s="17">
        <f t="shared" si="53"/>
        <v>0</v>
      </c>
    </row>
    <row r="3461" spans="1:8" s="5" customFormat="1" ht="15" customHeight="1" x14ac:dyDescent="0.25">
      <c r="A3461" s="4"/>
      <c r="B3461" s="4"/>
      <c r="C3461" s="4"/>
      <c r="D3461" s="4"/>
      <c r="E3461" s="11"/>
      <c r="F3461" s="11"/>
      <c r="G3461" s="18"/>
      <c r="H3461" s="17">
        <f t="shared" si="53"/>
        <v>0</v>
      </c>
    </row>
    <row r="3462" spans="1:8" s="5" customFormat="1" ht="15" customHeight="1" x14ac:dyDescent="0.25">
      <c r="A3462" s="4"/>
      <c r="B3462" s="4"/>
      <c r="C3462" s="4"/>
      <c r="D3462" s="4"/>
      <c r="E3462" s="11"/>
      <c r="F3462" s="11"/>
      <c r="G3462" s="18"/>
      <c r="H3462" s="17">
        <f t="shared" ref="H3462:H3525" si="54">E3462*G3462</f>
        <v>0</v>
      </c>
    </row>
    <row r="3463" spans="1:8" s="5" customFormat="1" ht="15" customHeight="1" x14ac:dyDescent="0.25">
      <c r="A3463" s="4"/>
      <c r="B3463" s="4"/>
      <c r="C3463" s="4"/>
      <c r="D3463" s="4"/>
      <c r="E3463" s="11"/>
      <c r="F3463" s="11"/>
      <c r="G3463" s="18"/>
      <c r="H3463" s="17">
        <f t="shared" si="54"/>
        <v>0</v>
      </c>
    </row>
    <row r="3464" spans="1:8" s="5" customFormat="1" ht="15" customHeight="1" x14ac:dyDescent="0.25">
      <c r="A3464" s="4"/>
      <c r="B3464" s="4"/>
      <c r="C3464" s="4"/>
      <c r="D3464" s="4"/>
      <c r="E3464" s="11"/>
      <c r="F3464" s="11"/>
      <c r="G3464" s="18"/>
      <c r="H3464" s="17">
        <f t="shared" si="54"/>
        <v>0</v>
      </c>
    </row>
    <row r="3465" spans="1:8" s="5" customFormat="1" ht="15" customHeight="1" x14ac:dyDescent="0.25">
      <c r="A3465" s="4"/>
      <c r="B3465" s="4"/>
      <c r="C3465" s="4"/>
      <c r="D3465" s="4"/>
      <c r="E3465" s="11"/>
      <c r="F3465" s="11"/>
      <c r="G3465" s="18"/>
      <c r="H3465" s="17">
        <f t="shared" si="54"/>
        <v>0</v>
      </c>
    </row>
    <row r="3466" spans="1:8" s="5" customFormat="1" ht="15" customHeight="1" x14ac:dyDescent="0.25">
      <c r="A3466" s="4"/>
      <c r="B3466" s="4"/>
      <c r="C3466" s="4"/>
      <c r="D3466" s="4"/>
      <c r="E3466" s="11"/>
      <c r="F3466" s="11"/>
      <c r="G3466" s="18"/>
      <c r="H3466" s="17">
        <f t="shared" si="54"/>
        <v>0</v>
      </c>
    </row>
    <row r="3467" spans="1:8" s="5" customFormat="1" ht="15" customHeight="1" x14ac:dyDescent="0.25">
      <c r="A3467" s="4"/>
      <c r="B3467" s="4"/>
      <c r="C3467" s="4"/>
      <c r="D3467" s="4"/>
      <c r="E3467" s="11"/>
      <c r="F3467" s="11"/>
      <c r="G3467" s="18"/>
      <c r="H3467" s="17">
        <f t="shared" si="54"/>
        <v>0</v>
      </c>
    </row>
    <row r="3468" spans="1:8" s="5" customFormat="1" ht="15" customHeight="1" x14ac:dyDescent="0.25">
      <c r="A3468" s="4"/>
      <c r="B3468" s="4"/>
      <c r="C3468" s="4"/>
      <c r="D3468" s="4"/>
      <c r="E3468" s="11"/>
      <c r="F3468" s="11"/>
      <c r="G3468" s="18"/>
      <c r="H3468" s="17">
        <f t="shared" si="54"/>
        <v>0</v>
      </c>
    </row>
    <row r="3469" spans="1:8" s="5" customFormat="1" ht="15" customHeight="1" x14ac:dyDescent="0.25">
      <c r="A3469" s="4"/>
      <c r="B3469" s="4"/>
      <c r="C3469" s="4"/>
      <c r="D3469" s="4"/>
      <c r="E3469" s="11"/>
      <c r="F3469" s="11"/>
      <c r="G3469" s="18"/>
      <c r="H3469" s="17">
        <f t="shared" si="54"/>
        <v>0</v>
      </c>
    </row>
    <row r="3470" spans="1:8" s="5" customFormat="1" ht="15" customHeight="1" x14ac:dyDescent="0.25">
      <c r="A3470" s="4"/>
      <c r="B3470" s="4"/>
      <c r="C3470" s="4"/>
      <c r="D3470" s="4"/>
      <c r="E3470" s="11"/>
      <c r="F3470" s="11"/>
      <c r="G3470" s="18"/>
      <c r="H3470" s="17">
        <f t="shared" si="54"/>
        <v>0</v>
      </c>
    </row>
    <row r="3471" spans="1:8" s="5" customFormat="1" ht="15" customHeight="1" x14ac:dyDescent="0.25">
      <c r="A3471" s="4"/>
      <c r="B3471" s="4"/>
      <c r="C3471" s="4"/>
      <c r="D3471" s="4"/>
      <c r="E3471" s="11"/>
      <c r="F3471" s="11"/>
      <c r="G3471" s="18"/>
      <c r="H3471" s="17">
        <f t="shared" si="54"/>
        <v>0</v>
      </c>
    </row>
    <row r="3472" spans="1:8" s="5" customFormat="1" ht="15" customHeight="1" x14ac:dyDescent="0.25">
      <c r="A3472" s="4"/>
      <c r="B3472" s="4"/>
      <c r="C3472" s="4"/>
      <c r="D3472" s="4"/>
      <c r="E3472" s="11"/>
      <c r="F3472" s="11"/>
      <c r="G3472" s="18"/>
      <c r="H3472" s="17">
        <f t="shared" si="54"/>
        <v>0</v>
      </c>
    </row>
    <row r="3473" spans="1:8" s="5" customFormat="1" ht="15" customHeight="1" x14ac:dyDescent="0.25">
      <c r="A3473" s="4"/>
      <c r="B3473" s="4"/>
      <c r="C3473" s="4"/>
      <c r="D3473" s="4"/>
      <c r="E3473" s="11"/>
      <c r="F3473" s="11"/>
      <c r="G3473" s="18"/>
      <c r="H3473" s="17">
        <f t="shared" si="54"/>
        <v>0</v>
      </c>
    </row>
    <row r="3474" spans="1:8" s="5" customFormat="1" ht="15" customHeight="1" x14ac:dyDescent="0.25">
      <c r="A3474" s="4"/>
      <c r="B3474" s="4"/>
      <c r="C3474" s="4"/>
      <c r="D3474" s="4"/>
      <c r="E3474" s="11"/>
      <c r="F3474" s="11"/>
      <c r="G3474" s="18"/>
      <c r="H3474" s="17">
        <f t="shared" si="54"/>
        <v>0</v>
      </c>
    </row>
    <row r="3475" spans="1:8" s="5" customFormat="1" ht="15" customHeight="1" x14ac:dyDescent="0.25">
      <c r="A3475" s="4"/>
      <c r="B3475" s="4"/>
      <c r="C3475" s="4"/>
      <c r="D3475" s="4"/>
      <c r="E3475" s="11"/>
      <c r="F3475" s="11"/>
      <c r="G3475" s="18"/>
      <c r="H3475" s="17">
        <f t="shared" si="54"/>
        <v>0</v>
      </c>
    </row>
    <row r="3476" spans="1:8" s="5" customFormat="1" ht="15" customHeight="1" x14ac:dyDescent="0.25">
      <c r="A3476" s="4"/>
      <c r="B3476" s="4"/>
      <c r="C3476" s="4"/>
      <c r="D3476" s="4"/>
      <c r="E3476" s="11"/>
      <c r="F3476" s="11"/>
      <c r="G3476" s="18"/>
      <c r="H3476" s="17">
        <f t="shared" si="54"/>
        <v>0</v>
      </c>
    </row>
    <row r="3477" spans="1:8" s="5" customFormat="1" ht="15" customHeight="1" x14ac:dyDescent="0.25">
      <c r="A3477" s="4"/>
      <c r="B3477" s="4"/>
      <c r="C3477" s="4"/>
      <c r="D3477" s="4"/>
      <c r="E3477" s="11"/>
      <c r="F3477" s="11"/>
      <c r="G3477" s="18"/>
      <c r="H3477" s="17">
        <f t="shared" si="54"/>
        <v>0</v>
      </c>
    </row>
    <row r="3478" spans="1:8" s="5" customFormat="1" ht="15" customHeight="1" x14ac:dyDescent="0.25">
      <c r="A3478" s="4"/>
      <c r="B3478" s="4"/>
      <c r="C3478" s="4"/>
      <c r="D3478" s="4"/>
      <c r="E3478" s="11"/>
      <c r="F3478" s="11"/>
      <c r="G3478" s="18"/>
      <c r="H3478" s="17">
        <f t="shared" si="54"/>
        <v>0</v>
      </c>
    </row>
    <row r="3479" spans="1:8" s="5" customFormat="1" ht="15" customHeight="1" x14ac:dyDescent="0.25">
      <c r="A3479" s="4"/>
      <c r="B3479" s="4"/>
      <c r="C3479" s="4"/>
      <c r="D3479" s="4"/>
      <c r="E3479" s="11"/>
      <c r="F3479" s="11"/>
      <c r="G3479" s="18"/>
      <c r="H3479" s="17">
        <f t="shared" si="54"/>
        <v>0</v>
      </c>
    </row>
    <row r="3480" spans="1:8" s="5" customFormat="1" ht="15" customHeight="1" x14ac:dyDescent="0.25">
      <c r="A3480" s="4"/>
      <c r="B3480" s="4"/>
      <c r="C3480" s="4"/>
      <c r="D3480" s="4"/>
      <c r="E3480" s="11"/>
      <c r="F3480" s="11"/>
      <c r="G3480" s="18"/>
      <c r="H3480" s="17">
        <f t="shared" si="54"/>
        <v>0</v>
      </c>
    </row>
    <row r="3481" spans="1:8" s="5" customFormat="1" ht="15" customHeight="1" x14ac:dyDescent="0.25">
      <c r="A3481" s="4"/>
      <c r="B3481" s="4"/>
      <c r="C3481" s="4"/>
      <c r="D3481" s="4"/>
      <c r="E3481" s="11"/>
      <c r="F3481" s="11"/>
      <c r="G3481" s="18"/>
      <c r="H3481" s="17">
        <f t="shared" si="54"/>
        <v>0</v>
      </c>
    </row>
    <row r="3482" spans="1:8" s="5" customFormat="1" ht="15" customHeight="1" x14ac:dyDescent="0.25">
      <c r="A3482" s="4"/>
      <c r="B3482" s="4"/>
      <c r="C3482" s="4"/>
      <c r="D3482" s="4"/>
      <c r="E3482" s="11"/>
      <c r="F3482" s="11"/>
      <c r="G3482" s="18"/>
      <c r="H3482" s="17">
        <f t="shared" si="54"/>
        <v>0</v>
      </c>
    </row>
    <row r="3483" spans="1:8" s="5" customFormat="1" ht="15" customHeight="1" x14ac:dyDescent="0.25">
      <c r="A3483" s="4"/>
      <c r="B3483" s="4"/>
      <c r="C3483" s="4"/>
      <c r="D3483" s="4"/>
      <c r="E3483" s="11"/>
      <c r="F3483" s="11"/>
      <c r="G3483" s="18"/>
      <c r="H3483" s="17">
        <f t="shared" si="54"/>
        <v>0</v>
      </c>
    </row>
    <row r="3484" spans="1:8" s="5" customFormat="1" ht="15" customHeight="1" x14ac:dyDescent="0.25">
      <c r="A3484" s="4"/>
      <c r="B3484" s="4"/>
      <c r="C3484" s="4"/>
      <c r="D3484" s="4"/>
      <c r="E3484" s="11"/>
      <c r="F3484" s="11"/>
      <c r="G3484" s="18"/>
      <c r="H3484" s="17">
        <f t="shared" si="54"/>
        <v>0</v>
      </c>
    </row>
    <row r="3485" spans="1:8" s="5" customFormat="1" ht="15" customHeight="1" x14ac:dyDescent="0.25">
      <c r="A3485" s="4"/>
      <c r="B3485" s="4"/>
      <c r="C3485" s="4"/>
      <c r="D3485" s="4"/>
      <c r="E3485" s="11"/>
      <c r="F3485" s="11"/>
      <c r="G3485" s="18"/>
      <c r="H3485" s="17">
        <f t="shared" si="54"/>
        <v>0</v>
      </c>
    </row>
    <row r="3486" spans="1:8" s="5" customFormat="1" ht="15" customHeight="1" x14ac:dyDescent="0.25">
      <c r="A3486" s="4"/>
      <c r="B3486" s="4"/>
      <c r="C3486" s="4"/>
      <c r="D3486" s="4"/>
      <c r="E3486" s="11"/>
      <c r="F3486" s="11"/>
      <c r="G3486" s="18"/>
      <c r="H3486" s="17">
        <f t="shared" si="54"/>
        <v>0</v>
      </c>
    </row>
    <row r="3487" spans="1:8" s="5" customFormat="1" ht="15" customHeight="1" x14ac:dyDescent="0.25">
      <c r="A3487" s="4"/>
      <c r="B3487" s="4"/>
      <c r="C3487" s="4"/>
      <c r="D3487" s="4"/>
      <c r="E3487" s="11"/>
      <c r="F3487" s="11"/>
      <c r="G3487" s="18"/>
      <c r="H3487" s="17">
        <f t="shared" si="54"/>
        <v>0</v>
      </c>
    </row>
    <row r="3488" spans="1:8" s="5" customFormat="1" ht="15" customHeight="1" x14ac:dyDescent="0.25">
      <c r="A3488" s="4"/>
      <c r="B3488" s="4"/>
      <c r="C3488" s="4"/>
      <c r="D3488" s="4"/>
      <c r="E3488" s="11"/>
      <c r="F3488" s="11"/>
      <c r="G3488" s="18"/>
      <c r="H3488" s="17">
        <f t="shared" si="54"/>
        <v>0</v>
      </c>
    </row>
    <row r="3489" spans="1:8" s="5" customFormat="1" ht="15" customHeight="1" x14ac:dyDescent="0.25">
      <c r="A3489" s="4"/>
      <c r="B3489" s="4"/>
      <c r="C3489" s="4"/>
      <c r="D3489" s="4"/>
      <c r="E3489" s="11"/>
      <c r="F3489" s="11"/>
      <c r="G3489" s="18"/>
      <c r="H3489" s="17">
        <f t="shared" si="54"/>
        <v>0</v>
      </c>
    </row>
    <row r="3490" spans="1:8" s="5" customFormat="1" ht="15" customHeight="1" x14ac:dyDescent="0.25">
      <c r="A3490" s="4"/>
      <c r="B3490" s="4"/>
      <c r="C3490" s="4"/>
      <c r="D3490" s="4"/>
      <c r="E3490" s="11"/>
      <c r="F3490" s="11"/>
      <c r="G3490" s="18"/>
      <c r="H3490" s="17">
        <f t="shared" si="54"/>
        <v>0</v>
      </c>
    </row>
    <row r="3491" spans="1:8" s="5" customFormat="1" ht="15" customHeight="1" x14ac:dyDescent="0.25">
      <c r="A3491" s="4"/>
      <c r="B3491" s="4"/>
      <c r="C3491" s="4"/>
      <c r="D3491" s="4"/>
      <c r="E3491" s="11"/>
      <c r="F3491" s="11"/>
      <c r="G3491" s="18"/>
      <c r="H3491" s="17">
        <f t="shared" si="54"/>
        <v>0</v>
      </c>
    </row>
    <row r="3492" spans="1:8" s="5" customFormat="1" ht="15" customHeight="1" x14ac:dyDescent="0.25">
      <c r="A3492" s="4"/>
      <c r="B3492" s="4"/>
      <c r="C3492" s="4"/>
      <c r="D3492" s="4"/>
      <c r="E3492" s="11"/>
      <c r="F3492" s="11"/>
      <c r="G3492" s="18"/>
      <c r="H3492" s="17">
        <f t="shared" si="54"/>
        <v>0</v>
      </c>
    </row>
    <row r="3493" spans="1:8" s="5" customFormat="1" ht="15" customHeight="1" x14ac:dyDescent="0.25">
      <c r="A3493" s="4"/>
      <c r="B3493" s="4"/>
      <c r="C3493" s="4"/>
      <c r="D3493" s="4"/>
      <c r="E3493" s="11"/>
      <c r="F3493" s="11"/>
      <c r="G3493" s="18"/>
      <c r="H3493" s="17">
        <f t="shared" si="54"/>
        <v>0</v>
      </c>
    </row>
    <row r="3494" spans="1:8" s="5" customFormat="1" ht="15" customHeight="1" x14ac:dyDescent="0.25">
      <c r="A3494" s="4"/>
      <c r="B3494" s="4"/>
      <c r="C3494" s="4"/>
      <c r="D3494" s="4"/>
      <c r="E3494" s="11"/>
      <c r="F3494" s="11"/>
      <c r="G3494" s="18"/>
      <c r="H3494" s="17">
        <f t="shared" si="54"/>
        <v>0</v>
      </c>
    </row>
    <row r="3495" spans="1:8" s="5" customFormat="1" ht="15" customHeight="1" x14ac:dyDescent="0.25">
      <c r="A3495" s="4"/>
      <c r="B3495" s="4"/>
      <c r="C3495" s="4"/>
      <c r="D3495" s="4"/>
      <c r="E3495" s="11"/>
      <c r="F3495" s="11"/>
      <c r="G3495" s="18"/>
      <c r="H3495" s="17">
        <f t="shared" si="54"/>
        <v>0</v>
      </c>
    </row>
    <row r="3496" spans="1:8" s="5" customFormat="1" ht="15" customHeight="1" x14ac:dyDescent="0.25">
      <c r="A3496" s="4"/>
      <c r="B3496" s="4"/>
      <c r="C3496" s="4"/>
      <c r="D3496" s="4"/>
      <c r="E3496" s="11"/>
      <c r="F3496" s="11"/>
      <c r="G3496" s="18"/>
      <c r="H3496" s="17">
        <f t="shared" si="54"/>
        <v>0</v>
      </c>
    </row>
    <row r="3497" spans="1:8" s="5" customFormat="1" ht="15" customHeight="1" x14ac:dyDescent="0.25">
      <c r="A3497" s="4"/>
      <c r="B3497" s="4"/>
      <c r="C3497" s="4"/>
      <c r="D3497" s="4"/>
      <c r="E3497" s="11"/>
      <c r="F3497" s="11"/>
      <c r="G3497" s="18"/>
      <c r="H3497" s="17">
        <f t="shared" si="54"/>
        <v>0</v>
      </c>
    </row>
    <row r="3498" spans="1:8" s="5" customFormat="1" ht="15" customHeight="1" x14ac:dyDescent="0.25">
      <c r="A3498" s="4"/>
      <c r="B3498" s="4"/>
      <c r="C3498" s="4"/>
      <c r="D3498" s="4"/>
      <c r="E3498" s="11"/>
      <c r="F3498" s="11"/>
      <c r="G3498" s="18"/>
      <c r="H3498" s="17">
        <f t="shared" si="54"/>
        <v>0</v>
      </c>
    </row>
    <row r="3499" spans="1:8" s="5" customFormat="1" ht="15" customHeight="1" x14ac:dyDescent="0.25">
      <c r="A3499" s="4"/>
      <c r="B3499" s="4"/>
      <c r="C3499" s="4"/>
      <c r="D3499" s="4"/>
      <c r="E3499" s="11"/>
      <c r="F3499" s="11"/>
      <c r="G3499" s="18"/>
      <c r="H3499" s="17">
        <f t="shared" si="54"/>
        <v>0</v>
      </c>
    </row>
    <row r="3500" spans="1:8" s="5" customFormat="1" ht="15" customHeight="1" x14ac:dyDescent="0.25">
      <c r="A3500" s="4"/>
      <c r="B3500" s="4"/>
      <c r="C3500" s="4"/>
      <c r="D3500" s="4"/>
      <c r="E3500" s="11"/>
      <c r="F3500" s="11"/>
      <c r="G3500" s="18"/>
      <c r="H3500" s="17">
        <f t="shared" si="54"/>
        <v>0</v>
      </c>
    </row>
    <row r="3501" spans="1:8" s="5" customFormat="1" ht="15" customHeight="1" x14ac:dyDescent="0.25">
      <c r="A3501" s="4"/>
      <c r="B3501" s="4"/>
      <c r="C3501" s="4"/>
      <c r="D3501" s="4"/>
      <c r="E3501" s="11"/>
      <c r="F3501" s="11"/>
      <c r="G3501" s="18"/>
      <c r="H3501" s="17">
        <f t="shared" si="54"/>
        <v>0</v>
      </c>
    </row>
    <row r="3502" spans="1:8" s="5" customFormat="1" ht="15" customHeight="1" x14ac:dyDescent="0.25">
      <c r="A3502" s="4"/>
      <c r="B3502" s="4"/>
      <c r="C3502" s="4"/>
      <c r="D3502" s="4"/>
      <c r="E3502" s="11"/>
      <c r="F3502" s="11"/>
      <c r="G3502" s="18"/>
      <c r="H3502" s="17">
        <f t="shared" si="54"/>
        <v>0</v>
      </c>
    </row>
    <row r="3503" spans="1:8" s="5" customFormat="1" ht="15" customHeight="1" x14ac:dyDescent="0.25">
      <c r="A3503" s="4"/>
      <c r="B3503" s="4"/>
      <c r="C3503" s="4"/>
      <c r="D3503" s="4"/>
      <c r="E3503" s="11"/>
      <c r="F3503" s="11"/>
      <c r="G3503" s="18"/>
      <c r="H3503" s="17">
        <f t="shared" si="54"/>
        <v>0</v>
      </c>
    </row>
    <row r="3504" spans="1:8" s="5" customFormat="1" ht="15" customHeight="1" x14ac:dyDescent="0.25">
      <c r="A3504" s="4"/>
      <c r="B3504" s="4"/>
      <c r="C3504" s="4"/>
      <c r="D3504" s="4"/>
      <c r="E3504" s="11"/>
      <c r="F3504" s="11"/>
      <c r="G3504" s="18"/>
      <c r="H3504" s="17">
        <f t="shared" si="54"/>
        <v>0</v>
      </c>
    </row>
    <row r="3505" spans="1:8" s="5" customFormat="1" ht="15" customHeight="1" x14ac:dyDescent="0.25">
      <c r="A3505" s="4"/>
      <c r="B3505" s="4"/>
      <c r="C3505" s="4"/>
      <c r="D3505" s="4"/>
      <c r="E3505" s="11"/>
      <c r="F3505" s="11"/>
      <c r="G3505" s="18"/>
      <c r="H3505" s="17">
        <f t="shared" si="54"/>
        <v>0</v>
      </c>
    </row>
    <row r="3506" spans="1:8" s="5" customFormat="1" ht="15" customHeight="1" x14ac:dyDescent="0.25">
      <c r="A3506" s="4"/>
      <c r="B3506" s="4"/>
      <c r="C3506" s="4"/>
      <c r="D3506" s="4"/>
      <c r="E3506" s="11"/>
      <c r="F3506" s="11"/>
      <c r="G3506" s="18"/>
      <c r="H3506" s="17">
        <f t="shared" si="54"/>
        <v>0</v>
      </c>
    </row>
    <row r="3507" spans="1:8" s="5" customFormat="1" ht="15" customHeight="1" x14ac:dyDescent="0.25">
      <c r="A3507" s="4"/>
      <c r="B3507" s="4"/>
      <c r="C3507" s="4"/>
      <c r="D3507" s="4"/>
      <c r="E3507" s="11"/>
      <c r="F3507" s="11"/>
      <c r="G3507" s="18"/>
      <c r="H3507" s="17">
        <f t="shared" si="54"/>
        <v>0</v>
      </c>
    </row>
    <row r="3508" spans="1:8" s="5" customFormat="1" ht="15" customHeight="1" x14ac:dyDescent="0.25">
      <c r="A3508" s="4"/>
      <c r="B3508" s="4"/>
      <c r="C3508" s="4"/>
      <c r="D3508" s="4"/>
      <c r="E3508" s="11"/>
      <c r="F3508" s="11"/>
      <c r="G3508" s="18"/>
      <c r="H3508" s="17">
        <f t="shared" si="54"/>
        <v>0</v>
      </c>
    </row>
    <row r="3509" spans="1:8" s="5" customFormat="1" ht="15" customHeight="1" x14ac:dyDescent="0.25">
      <c r="A3509" s="4"/>
      <c r="B3509" s="4"/>
      <c r="C3509" s="4"/>
      <c r="D3509" s="4"/>
      <c r="E3509" s="11"/>
      <c r="F3509" s="11"/>
      <c r="G3509" s="18"/>
      <c r="H3509" s="17">
        <f t="shared" si="54"/>
        <v>0</v>
      </c>
    </row>
    <row r="3510" spans="1:8" s="5" customFormat="1" ht="15" customHeight="1" x14ac:dyDescent="0.25">
      <c r="A3510" s="4"/>
      <c r="B3510" s="4"/>
      <c r="C3510" s="4"/>
      <c r="D3510" s="4"/>
      <c r="E3510" s="11"/>
      <c r="F3510" s="11"/>
      <c r="G3510" s="18"/>
      <c r="H3510" s="17">
        <f t="shared" si="54"/>
        <v>0</v>
      </c>
    </row>
    <row r="3511" spans="1:8" s="5" customFormat="1" ht="15" customHeight="1" x14ac:dyDescent="0.25">
      <c r="A3511" s="4"/>
      <c r="B3511" s="4"/>
      <c r="C3511" s="4"/>
      <c r="D3511" s="4"/>
      <c r="E3511" s="11"/>
      <c r="F3511" s="11"/>
      <c r="G3511" s="18"/>
      <c r="H3511" s="17">
        <f t="shared" si="54"/>
        <v>0</v>
      </c>
    </row>
    <row r="3512" spans="1:8" s="5" customFormat="1" ht="15" customHeight="1" x14ac:dyDescent="0.25">
      <c r="A3512" s="4"/>
      <c r="B3512" s="4"/>
      <c r="C3512" s="4"/>
      <c r="D3512" s="4"/>
      <c r="E3512" s="11"/>
      <c r="F3512" s="11"/>
      <c r="G3512" s="18"/>
      <c r="H3512" s="17">
        <f t="shared" si="54"/>
        <v>0</v>
      </c>
    </row>
    <row r="3513" spans="1:8" s="5" customFormat="1" ht="15" customHeight="1" x14ac:dyDescent="0.25">
      <c r="A3513" s="4"/>
      <c r="B3513" s="4"/>
      <c r="C3513" s="4"/>
      <c r="D3513" s="4"/>
      <c r="E3513" s="11"/>
      <c r="F3513" s="11"/>
      <c r="G3513" s="18"/>
      <c r="H3513" s="17">
        <f t="shared" si="54"/>
        <v>0</v>
      </c>
    </row>
    <row r="3514" spans="1:8" s="5" customFormat="1" ht="15" customHeight="1" x14ac:dyDescent="0.25">
      <c r="A3514" s="4"/>
      <c r="B3514" s="4"/>
      <c r="C3514" s="4"/>
      <c r="D3514" s="4"/>
      <c r="E3514" s="11"/>
      <c r="F3514" s="11"/>
      <c r="G3514" s="18"/>
      <c r="H3514" s="17">
        <f t="shared" si="54"/>
        <v>0</v>
      </c>
    </row>
    <row r="3515" spans="1:8" s="5" customFormat="1" ht="15" customHeight="1" x14ac:dyDescent="0.25">
      <c r="A3515" s="4"/>
      <c r="B3515" s="4"/>
      <c r="C3515" s="4"/>
      <c r="D3515" s="4"/>
      <c r="E3515" s="11"/>
      <c r="F3515" s="11"/>
      <c r="G3515" s="18"/>
      <c r="H3515" s="17">
        <f t="shared" si="54"/>
        <v>0</v>
      </c>
    </row>
    <row r="3516" spans="1:8" s="5" customFormat="1" ht="15" customHeight="1" x14ac:dyDescent="0.25">
      <c r="A3516" s="4"/>
      <c r="B3516" s="4"/>
      <c r="C3516" s="4"/>
      <c r="D3516" s="4"/>
      <c r="E3516" s="11"/>
      <c r="F3516" s="11"/>
      <c r="G3516" s="18"/>
      <c r="H3516" s="17">
        <f t="shared" si="54"/>
        <v>0</v>
      </c>
    </row>
    <row r="3517" spans="1:8" s="5" customFormat="1" ht="15" customHeight="1" x14ac:dyDescent="0.25">
      <c r="A3517" s="4"/>
      <c r="B3517" s="4"/>
      <c r="C3517" s="4"/>
      <c r="D3517" s="4"/>
      <c r="E3517" s="11"/>
      <c r="F3517" s="11"/>
      <c r="G3517" s="18"/>
      <c r="H3517" s="17">
        <f t="shared" si="54"/>
        <v>0</v>
      </c>
    </row>
    <row r="3518" spans="1:8" s="5" customFormat="1" ht="15" customHeight="1" x14ac:dyDescent="0.25">
      <c r="A3518" s="4"/>
      <c r="B3518" s="4"/>
      <c r="C3518" s="4"/>
      <c r="D3518" s="4"/>
      <c r="E3518" s="11"/>
      <c r="F3518" s="11"/>
      <c r="G3518" s="18"/>
      <c r="H3518" s="17">
        <f t="shared" si="54"/>
        <v>0</v>
      </c>
    </row>
    <row r="3519" spans="1:8" s="5" customFormat="1" ht="15" customHeight="1" x14ac:dyDescent="0.25">
      <c r="A3519" s="4"/>
      <c r="B3519" s="4"/>
      <c r="C3519" s="4"/>
      <c r="D3519" s="4"/>
      <c r="E3519" s="11"/>
      <c r="F3519" s="11"/>
      <c r="G3519" s="18"/>
      <c r="H3519" s="17">
        <f t="shared" si="54"/>
        <v>0</v>
      </c>
    </row>
    <row r="3520" spans="1:8" s="5" customFormat="1" ht="15" customHeight="1" x14ac:dyDescent="0.25">
      <c r="A3520" s="4"/>
      <c r="B3520" s="4"/>
      <c r="C3520" s="4"/>
      <c r="D3520" s="4"/>
      <c r="E3520" s="11"/>
      <c r="F3520" s="11"/>
      <c r="G3520" s="18"/>
      <c r="H3520" s="17">
        <f t="shared" si="54"/>
        <v>0</v>
      </c>
    </row>
    <row r="3521" spans="1:8" s="5" customFormat="1" ht="15" customHeight="1" x14ac:dyDescent="0.25">
      <c r="A3521" s="4"/>
      <c r="B3521" s="4"/>
      <c r="C3521" s="4"/>
      <c r="D3521" s="4"/>
      <c r="E3521" s="11"/>
      <c r="F3521" s="11"/>
      <c r="G3521" s="18"/>
      <c r="H3521" s="17">
        <f t="shared" si="54"/>
        <v>0</v>
      </c>
    </row>
    <row r="3522" spans="1:8" s="5" customFormat="1" ht="15" customHeight="1" x14ac:dyDescent="0.25">
      <c r="A3522" s="4"/>
      <c r="B3522" s="4"/>
      <c r="C3522" s="4"/>
      <c r="D3522" s="4"/>
      <c r="E3522" s="11"/>
      <c r="F3522" s="11"/>
      <c r="G3522" s="18"/>
      <c r="H3522" s="17">
        <f t="shared" si="54"/>
        <v>0</v>
      </c>
    </row>
    <row r="3523" spans="1:8" s="5" customFormat="1" ht="15" customHeight="1" x14ac:dyDescent="0.25">
      <c r="A3523" s="4"/>
      <c r="B3523" s="4"/>
      <c r="C3523" s="4"/>
      <c r="D3523" s="4"/>
      <c r="E3523" s="11"/>
      <c r="F3523" s="11"/>
      <c r="G3523" s="18"/>
      <c r="H3523" s="17">
        <f t="shared" si="54"/>
        <v>0</v>
      </c>
    </row>
    <row r="3524" spans="1:8" s="5" customFormat="1" ht="15" customHeight="1" x14ac:dyDescent="0.25">
      <c r="A3524" s="4"/>
      <c r="B3524" s="4"/>
      <c r="C3524" s="4"/>
      <c r="D3524" s="4"/>
      <c r="E3524" s="11"/>
      <c r="F3524" s="11"/>
      <c r="G3524" s="18"/>
      <c r="H3524" s="17">
        <f t="shared" si="54"/>
        <v>0</v>
      </c>
    </row>
    <row r="3525" spans="1:8" s="5" customFormat="1" ht="15" customHeight="1" x14ac:dyDescent="0.25">
      <c r="A3525" s="4"/>
      <c r="B3525" s="4"/>
      <c r="C3525" s="4"/>
      <c r="D3525" s="4"/>
      <c r="E3525" s="11"/>
      <c r="F3525" s="11"/>
      <c r="G3525" s="18"/>
      <c r="H3525" s="17">
        <f t="shared" si="54"/>
        <v>0</v>
      </c>
    </row>
    <row r="3526" spans="1:8" s="5" customFormat="1" ht="15" customHeight="1" x14ac:dyDescent="0.25">
      <c r="A3526" s="4"/>
      <c r="B3526" s="4"/>
      <c r="C3526" s="4"/>
      <c r="D3526" s="4"/>
      <c r="E3526" s="11"/>
      <c r="F3526" s="11"/>
      <c r="G3526" s="18"/>
      <c r="H3526" s="17">
        <f t="shared" ref="H3526:H3589" si="55">E3526*G3526</f>
        <v>0</v>
      </c>
    </row>
    <row r="3527" spans="1:8" s="5" customFormat="1" ht="15" customHeight="1" x14ac:dyDescent="0.25">
      <c r="A3527" s="4"/>
      <c r="B3527" s="4"/>
      <c r="C3527" s="4"/>
      <c r="D3527" s="4"/>
      <c r="E3527" s="11"/>
      <c r="F3527" s="11"/>
      <c r="G3527" s="18"/>
      <c r="H3527" s="17">
        <f t="shared" si="55"/>
        <v>0</v>
      </c>
    </row>
    <row r="3528" spans="1:8" s="5" customFormat="1" ht="15" customHeight="1" x14ac:dyDescent="0.25">
      <c r="A3528" s="4"/>
      <c r="B3528" s="4"/>
      <c r="C3528" s="4"/>
      <c r="D3528" s="4"/>
      <c r="E3528" s="11"/>
      <c r="F3528" s="11"/>
      <c r="G3528" s="18"/>
      <c r="H3528" s="17">
        <f t="shared" si="55"/>
        <v>0</v>
      </c>
    </row>
    <row r="3529" spans="1:8" s="5" customFormat="1" ht="15" customHeight="1" x14ac:dyDescent="0.25">
      <c r="A3529" s="4"/>
      <c r="B3529" s="4"/>
      <c r="C3529" s="4"/>
      <c r="D3529" s="4"/>
      <c r="E3529" s="11"/>
      <c r="F3529" s="11"/>
      <c r="G3529" s="18"/>
      <c r="H3529" s="17">
        <f t="shared" si="55"/>
        <v>0</v>
      </c>
    </row>
    <row r="3530" spans="1:8" s="5" customFormat="1" ht="15" customHeight="1" x14ac:dyDescent="0.25">
      <c r="A3530" s="4"/>
      <c r="B3530" s="4"/>
      <c r="C3530" s="4"/>
      <c r="D3530" s="4"/>
      <c r="E3530" s="11"/>
      <c r="F3530" s="11"/>
      <c r="G3530" s="18"/>
      <c r="H3530" s="17">
        <f t="shared" si="55"/>
        <v>0</v>
      </c>
    </row>
    <row r="3531" spans="1:8" s="5" customFormat="1" ht="15" customHeight="1" x14ac:dyDescent="0.25">
      <c r="A3531" s="4"/>
      <c r="B3531" s="4"/>
      <c r="C3531" s="4"/>
      <c r="D3531" s="4"/>
      <c r="E3531" s="11"/>
      <c r="F3531" s="11"/>
      <c r="G3531" s="18"/>
      <c r="H3531" s="17">
        <f t="shared" si="55"/>
        <v>0</v>
      </c>
    </row>
    <row r="3532" spans="1:8" s="5" customFormat="1" ht="15" customHeight="1" x14ac:dyDescent="0.25">
      <c r="A3532" s="4"/>
      <c r="B3532" s="4"/>
      <c r="C3532" s="4"/>
      <c r="D3532" s="4"/>
      <c r="E3532" s="11"/>
      <c r="F3532" s="11"/>
      <c r="G3532" s="18"/>
      <c r="H3532" s="17">
        <f t="shared" si="55"/>
        <v>0</v>
      </c>
    </row>
    <row r="3533" spans="1:8" s="5" customFormat="1" ht="15" customHeight="1" x14ac:dyDescent="0.25">
      <c r="A3533" s="4"/>
      <c r="B3533" s="4"/>
      <c r="C3533" s="4"/>
      <c r="D3533" s="4"/>
      <c r="E3533" s="11"/>
      <c r="F3533" s="11"/>
      <c r="G3533" s="18"/>
      <c r="H3533" s="17">
        <f t="shared" si="55"/>
        <v>0</v>
      </c>
    </row>
    <row r="3534" spans="1:8" s="5" customFormat="1" ht="15" customHeight="1" x14ac:dyDescent="0.25">
      <c r="A3534" s="4"/>
      <c r="B3534" s="4"/>
      <c r="C3534" s="4"/>
      <c r="D3534" s="4"/>
      <c r="E3534" s="11"/>
      <c r="F3534" s="11"/>
      <c r="G3534" s="18"/>
      <c r="H3534" s="17">
        <f t="shared" si="55"/>
        <v>0</v>
      </c>
    </row>
    <row r="3535" spans="1:8" s="5" customFormat="1" ht="15" customHeight="1" x14ac:dyDescent="0.25">
      <c r="A3535" s="4"/>
      <c r="B3535" s="4"/>
      <c r="C3535" s="4"/>
      <c r="D3535" s="4"/>
      <c r="E3535" s="11"/>
      <c r="F3535" s="11"/>
      <c r="G3535" s="18"/>
      <c r="H3535" s="17">
        <f t="shared" si="55"/>
        <v>0</v>
      </c>
    </row>
    <row r="3536" spans="1:8" s="5" customFormat="1" ht="15" customHeight="1" x14ac:dyDescent="0.25">
      <c r="A3536" s="4"/>
      <c r="B3536" s="4"/>
      <c r="C3536" s="4"/>
      <c r="D3536" s="4"/>
      <c r="E3536" s="11"/>
      <c r="F3536" s="11"/>
      <c r="G3536" s="18"/>
      <c r="H3536" s="17">
        <f t="shared" si="55"/>
        <v>0</v>
      </c>
    </row>
    <row r="3537" spans="1:8" s="5" customFormat="1" ht="15" customHeight="1" x14ac:dyDescent="0.25">
      <c r="A3537" s="4"/>
      <c r="B3537" s="4"/>
      <c r="C3537" s="4"/>
      <c r="D3537" s="4"/>
      <c r="E3537" s="11"/>
      <c r="F3537" s="11"/>
      <c r="G3537" s="18"/>
      <c r="H3537" s="17">
        <f t="shared" si="55"/>
        <v>0</v>
      </c>
    </row>
    <row r="3538" spans="1:8" s="5" customFormat="1" ht="15" customHeight="1" x14ac:dyDescent="0.25">
      <c r="A3538" s="4"/>
      <c r="B3538" s="4"/>
      <c r="C3538" s="4"/>
      <c r="D3538" s="4"/>
      <c r="E3538" s="11"/>
      <c r="F3538" s="11"/>
      <c r="G3538" s="18"/>
      <c r="H3538" s="17">
        <f t="shared" si="55"/>
        <v>0</v>
      </c>
    </row>
    <row r="3539" spans="1:8" s="5" customFormat="1" ht="15" customHeight="1" x14ac:dyDescent="0.25">
      <c r="A3539" s="4"/>
      <c r="B3539" s="4"/>
      <c r="C3539" s="4"/>
      <c r="D3539" s="4"/>
      <c r="E3539" s="11"/>
      <c r="F3539" s="11"/>
      <c r="G3539" s="18"/>
      <c r="H3539" s="17">
        <f t="shared" si="55"/>
        <v>0</v>
      </c>
    </row>
    <row r="3540" spans="1:8" s="5" customFormat="1" ht="15" customHeight="1" x14ac:dyDescent="0.25">
      <c r="A3540" s="4"/>
      <c r="B3540" s="4"/>
      <c r="C3540" s="4"/>
      <c r="D3540" s="4"/>
      <c r="E3540" s="11"/>
      <c r="F3540" s="11"/>
      <c r="G3540" s="18"/>
      <c r="H3540" s="17">
        <f t="shared" si="55"/>
        <v>0</v>
      </c>
    </row>
    <row r="3541" spans="1:8" s="5" customFormat="1" ht="15" customHeight="1" x14ac:dyDescent="0.25">
      <c r="A3541" s="4"/>
      <c r="B3541" s="4"/>
      <c r="C3541" s="4"/>
      <c r="D3541" s="4"/>
      <c r="E3541" s="11"/>
      <c r="F3541" s="11"/>
      <c r="G3541" s="18"/>
      <c r="H3541" s="17">
        <f t="shared" si="55"/>
        <v>0</v>
      </c>
    </row>
    <row r="3542" spans="1:8" s="5" customFormat="1" ht="15" customHeight="1" x14ac:dyDescent="0.25">
      <c r="A3542" s="4"/>
      <c r="B3542" s="4"/>
      <c r="C3542" s="4"/>
      <c r="D3542" s="4"/>
      <c r="E3542" s="11"/>
      <c r="F3542" s="11"/>
      <c r="G3542" s="18"/>
      <c r="H3542" s="17">
        <f t="shared" si="55"/>
        <v>0</v>
      </c>
    </row>
    <row r="3543" spans="1:8" s="5" customFormat="1" ht="15" customHeight="1" x14ac:dyDescent="0.25">
      <c r="A3543" s="4"/>
      <c r="B3543" s="4"/>
      <c r="C3543" s="4"/>
      <c r="D3543" s="4"/>
      <c r="E3543" s="11"/>
      <c r="F3543" s="11"/>
      <c r="G3543" s="18"/>
      <c r="H3543" s="17">
        <f t="shared" si="55"/>
        <v>0</v>
      </c>
    </row>
    <row r="3544" spans="1:8" s="5" customFormat="1" ht="15" customHeight="1" x14ac:dyDescent="0.25">
      <c r="A3544" s="4"/>
      <c r="B3544" s="4"/>
      <c r="C3544" s="4"/>
      <c r="D3544" s="4"/>
      <c r="E3544" s="11"/>
      <c r="F3544" s="11"/>
      <c r="G3544" s="18"/>
      <c r="H3544" s="17">
        <f t="shared" si="55"/>
        <v>0</v>
      </c>
    </row>
    <row r="3545" spans="1:8" s="5" customFormat="1" ht="15" customHeight="1" x14ac:dyDescent="0.25">
      <c r="A3545" s="4"/>
      <c r="B3545" s="4"/>
      <c r="C3545" s="4"/>
      <c r="D3545" s="4"/>
      <c r="E3545" s="11"/>
      <c r="F3545" s="11"/>
      <c r="G3545" s="18"/>
      <c r="H3545" s="17">
        <f t="shared" si="55"/>
        <v>0</v>
      </c>
    </row>
    <row r="3546" spans="1:8" s="5" customFormat="1" ht="15" customHeight="1" x14ac:dyDescent="0.25">
      <c r="A3546" s="4"/>
      <c r="B3546" s="4"/>
      <c r="C3546" s="4"/>
      <c r="D3546" s="4"/>
      <c r="E3546" s="11"/>
      <c r="F3546" s="11"/>
      <c r="G3546" s="18"/>
      <c r="H3546" s="17">
        <f t="shared" si="55"/>
        <v>0</v>
      </c>
    </row>
    <row r="3547" spans="1:8" s="5" customFormat="1" ht="15" customHeight="1" x14ac:dyDescent="0.25">
      <c r="A3547" s="4"/>
      <c r="B3547" s="4"/>
      <c r="C3547" s="4"/>
      <c r="D3547" s="4"/>
      <c r="E3547" s="11"/>
      <c r="F3547" s="11"/>
      <c r="G3547" s="18"/>
      <c r="H3547" s="17">
        <f t="shared" si="55"/>
        <v>0</v>
      </c>
    </row>
    <row r="3548" spans="1:8" s="5" customFormat="1" ht="15" customHeight="1" x14ac:dyDescent="0.25">
      <c r="A3548" s="4"/>
      <c r="B3548" s="4"/>
      <c r="C3548" s="4"/>
      <c r="D3548" s="4"/>
      <c r="E3548" s="11"/>
      <c r="F3548" s="11"/>
      <c r="G3548" s="18"/>
      <c r="H3548" s="17">
        <f t="shared" si="55"/>
        <v>0</v>
      </c>
    </row>
    <row r="3549" spans="1:8" s="5" customFormat="1" ht="15" customHeight="1" x14ac:dyDescent="0.25">
      <c r="A3549" s="4"/>
      <c r="B3549" s="4"/>
      <c r="C3549" s="4"/>
      <c r="D3549" s="4"/>
      <c r="E3549" s="11"/>
      <c r="F3549" s="11"/>
      <c r="G3549" s="18"/>
      <c r="H3549" s="17">
        <f t="shared" si="55"/>
        <v>0</v>
      </c>
    </row>
    <row r="3550" spans="1:8" s="5" customFormat="1" ht="15" customHeight="1" x14ac:dyDescent="0.25">
      <c r="A3550" s="4"/>
      <c r="B3550" s="4"/>
      <c r="C3550" s="4"/>
      <c r="D3550" s="4"/>
      <c r="E3550" s="11"/>
      <c r="F3550" s="11"/>
      <c r="G3550" s="18"/>
      <c r="H3550" s="17">
        <f t="shared" si="55"/>
        <v>0</v>
      </c>
    </row>
    <row r="3551" spans="1:8" s="5" customFormat="1" ht="15" customHeight="1" x14ac:dyDescent="0.25">
      <c r="A3551" s="4"/>
      <c r="B3551" s="4"/>
      <c r="C3551" s="4"/>
      <c r="D3551" s="4"/>
      <c r="E3551" s="11"/>
      <c r="F3551" s="11"/>
      <c r="G3551" s="18"/>
      <c r="H3551" s="17">
        <f t="shared" si="55"/>
        <v>0</v>
      </c>
    </row>
    <row r="3552" spans="1:8" s="5" customFormat="1" ht="15" customHeight="1" x14ac:dyDescent="0.25">
      <c r="A3552" s="4"/>
      <c r="B3552" s="4"/>
      <c r="C3552" s="4"/>
      <c r="D3552" s="4"/>
      <c r="E3552" s="11"/>
      <c r="F3552" s="11"/>
      <c r="G3552" s="18"/>
      <c r="H3552" s="17">
        <f t="shared" si="55"/>
        <v>0</v>
      </c>
    </row>
    <row r="3553" spans="1:8" s="5" customFormat="1" ht="15" customHeight="1" x14ac:dyDescent="0.25">
      <c r="A3553" s="4"/>
      <c r="B3553" s="4"/>
      <c r="C3553" s="4"/>
      <c r="D3553" s="4"/>
      <c r="E3553" s="11"/>
      <c r="F3553" s="11"/>
      <c r="G3553" s="18"/>
      <c r="H3553" s="17">
        <f t="shared" si="55"/>
        <v>0</v>
      </c>
    </row>
    <row r="3554" spans="1:8" s="5" customFormat="1" ht="15" customHeight="1" x14ac:dyDescent="0.25">
      <c r="A3554" s="4"/>
      <c r="B3554" s="4"/>
      <c r="C3554" s="4"/>
      <c r="D3554" s="4"/>
      <c r="E3554" s="11"/>
      <c r="F3554" s="11"/>
      <c r="G3554" s="18"/>
      <c r="H3554" s="17">
        <f t="shared" si="55"/>
        <v>0</v>
      </c>
    </row>
    <row r="3555" spans="1:8" s="5" customFormat="1" ht="15" customHeight="1" x14ac:dyDescent="0.25">
      <c r="A3555" s="4"/>
      <c r="B3555" s="4"/>
      <c r="C3555" s="4"/>
      <c r="D3555" s="4"/>
      <c r="E3555" s="11"/>
      <c r="F3555" s="11"/>
      <c r="G3555" s="18"/>
      <c r="H3555" s="17">
        <f t="shared" si="55"/>
        <v>0</v>
      </c>
    </row>
    <row r="3556" spans="1:8" s="5" customFormat="1" ht="15" customHeight="1" x14ac:dyDescent="0.25">
      <c r="A3556" s="4"/>
      <c r="B3556" s="4"/>
      <c r="C3556" s="4"/>
      <c r="D3556" s="4"/>
      <c r="E3556" s="11"/>
      <c r="F3556" s="11"/>
      <c r="G3556" s="18"/>
      <c r="H3556" s="17">
        <f t="shared" si="55"/>
        <v>0</v>
      </c>
    </row>
    <row r="3557" spans="1:8" s="5" customFormat="1" ht="15" customHeight="1" x14ac:dyDescent="0.25">
      <c r="A3557" s="4"/>
      <c r="B3557" s="4"/>
      <c r="C3557" s="4"/>
      <c r="D3557" s="4"/>
      <c r="E3557" s="11"/>
      <c r="F3557" s="11"/>
      <c r="G3557" s="18"/>
      <c r="H3557" s="17">
        <f t="shared" si="55"/>
        <v>0</v>
      </c>
    </row>
    <row r="3558" spans="1:8" s="5" customFormat="1" ht="15" customHeight="1" x14ac:dyDescent="0.25">
      <c r="A3558" s="4"/>
      <c r="B3558" s="4"/>
      <c r="C3558" s="4"/>
      <c r="D3558" s="4"/>
      <c r="E3558" s="11"/>
      <c r="F3558" s="11"/>
      <c r="G3558" s="18"/>
      <c r="H3558" s="17">
        <f t="shared" si="55"/>
        <v>0</v>
      </c>
    </row>
    <row r="3559" spans="1:8" s="5" customFormat="1" ht="15" customHeight="1" x14ac:dyDescent="0.25">
      <c r="A3559" s="4"/>
      <c r="B3559" s="4"/>
      <c r="C3559" s="4"/>
      <c r="D3559" s="4"/>
      <c r="E3559" s="11"/>
      <c r="F3559" s="11"/>
      <c r="G3559" s="18"/>
      <c r="H3559" s="17">
        <f t="shared" si="55"/>
        <v>0</v>
      </c>
    </row>
    <row r="3560" spans="1:8" s="5" customFormat="1" ht="15" customHeight="1" x14ac:dyDescent="0.25">
      <c r="A3560" s="4"/>
      <c r="B3560" s="4"/>
      <c r="C3560" s="4"/>
      <c r="D3560" s="4"/>
      <c r="E3560" s="11"/>
      <c r="F3560" s="11"/>
      <c r="G3560" s="18"/>
      <c r="H3560" s="17">
        <f t="shared" si="55"/>
        <v>0</v>
      </c>
    </row>
    <row r="3561" spans="1:8" s="5" customFormat="1" ht="15" customHeight="1" x14ac:dyDescent="0.25">
      <c r="A3561" s="4"/>
      <c r="B3561" s="4"/>
      <c r="C3561" s="4"/>
      <c r="D3561" s="4"/>
      <c r="E3561" s="11"/>
      <c r="F3561" s="11"/>
      <c r="G3561" s="18"/>
      <c r="H3561" s="17">
        <f t="shared" si="55"/>
        <v>0</v>
      </c>
    </row>
    <row r="3562" spans="1:8" s="5" customFormat="1" ht="15" customHeight="1" x14ac:dyDescent="0.25">
      <c r="A3562" s="4"/>
      <c r="B3562" s="4"/>
      <c r="C3562" s="4"/>
      <c r="D3562" s="4"/>
      <c r="E3562" s="11"/>
      <c r="F3562" s="11"/>
      <c r="G3562" s="18"/>
      <c r="H3562" s="17">
        <f t="shared" si="55"/>
        <v>0</v>
      </c>
    </row>
    <row r="3563" spans="1:8" s="5" customFormat="1" ht="15" customHeight="1" x14ac:dyDescent="0.25">
      <c r="A3563" s="4"/>
      <c r="B3563" s="4"/>
      <c r="C3563" s="4"/>
      <c r="D3563" s="4"/>
      <c r="E3563" s="11"/>
      <c r="F3563" s="11"/>
      <c r="G3563" s="18"/>
      <c r="H3563" s="17">
        <f t="shared" si="55"/>
        <v>0</v>
      </c>
    </row>
    <row r="3564" spans="1:8" s="5" customFormat="1" ht="15" customHeight="1" x14ac:dyDescent="0.25">
      <c r="A3564" s="4"/>
      <c r="B3564" s="4"/>
      <c r="C3564" s="4"/>
      <c r="D3564" s="4"/>
      <c r="E3564" s="11"/>
      <c r="F3564" s="11"/>
      <c r="G3564" s="18"/>
      <c r="H3564" s="17">
        <f t="shared" si="55"/>
        <v>0</v>
      </c>
    </row>
    <row r="3565" spans="1:8" s="5" customFormat="1" ht="15" customHeight="1" x14ac:dyDescent="0.25">
      <c r="A3565" s="4"/>
      <c r="B3565" s="4"/>
      <c r="C3565" s="4"/>
      <c r="D3565" s="4"/>
      <c r="E3565" s="11"/>
      <c r="F3565" s="11"/>
      <c r="G3565" s="18"/>
      <c r="H3565" s="17">
        <f t="shared" si="55"/>
        <v>0</v>
      </c>
    </row>
    <row r="3566" spans="1:8" s="5" customFormat="1" ht="15" customHeight="1" x14ac:dyDescent="0.25">
      <c r="A3566" s="4"/>
      <c r="B3566" s="4"/>
      <c r="C3566" s="4"/>
      <c r="D3566" s="4"/>
      <c r="E3566" s="11"/>
      <c r="F3566" s="11"/>
      <c r="G3566" s="18"/>
      <c r="H3566" s="17">
        <f t="shared" si="55"/>
        <v>0</v>
      </c>
    </row>
    <row r="3567" spans="1:8" s="5" customFormat="1" ht="15" customHeight="1" x14ac:dyDescent="0.25">
      <c r="A3567" s="4"/>
      <c r="B3567" s="4"/>
      <c r="C3567" s="4"/>
      <c r="D3567" s="4"/>
      <c r="E3567" s="11"/>
      <c r="F3567" s="11"/>
      <c r="G3567" s="18"/>
      <c r="H3567" s="17">
        <f t="shared" si="55"/>
        <v>0</v>
      </c>
    </row>
    <row r="3568" spans="1:8" s="5" customFormat="1" ht="15" customHeight="1" x14ac:dyDescent="0.25">
      <c r="A3568" s="4"/>
      <c r="B3568" s="4"/>
      <c r="C3568" s="4"/>
      <c r="D3568" s="4"/>
      <c r="E3568" s="11"/>
      <c r="F3568" s="11"/>
      <c r="G3568" s="18"/>
      <c r="H3568" s="17">
        <f t="shared" si="55"/>
        <v>0</v>
      </c>
    </row>
    <row r="3569" spans="1:8" s="5" customFormat="1" ht="15" customHeight="1" x14ac:dyDescent="0.25">
      <c r="A3569" s="4"/>
      <c r="B3569" s="4"/>
      <c r="C3569" s="4"/>
      <c r="D3569" s="4"/>
      <c r="E3569" s="11"/>
      <c r="F3569" s="11"/>
      <c r="G3569" s="18"/>
      <c r="H3569" s="17">
        <f t="shared" si="55"/>
        <v>0</v>
      </c>
    </row>
    <row r="3570" spans="1:8" s="5" customFormat="1" ht="15" customHeight="1" x14ac:dyDescent="0.25">
      <c r="A3570" s="4"/>
      <c r="B3570" s="4"/>
      <c r="C3570" s="4"/>
      <c r="D3570" s="4"/>
      <c r="E3570" s="11"/>
      <c r="F3570" s="11"/>
      <c r="G3570" s="18"/>
      <c r="H3570" s="17">
        <f t="shared" si="55"/>
        <v>0</v>
      </c>
    </row>
    <row r="3571" spans="1:8" s="5" customFormat="1" ht="15" customHeight="1" x14ac:dyDescent="0.25">
      <c r="A3571" s="4"/>
      <c r="B3571" s="4"/>
      <c r="C3571" s="4"/>
      <c r="D3571" s="4"/>
      <c r="E3571" s="11"/>
      <c r="F3571" s="11"/>
      <c r="G3571" s="18"/>
      <c r="H3571" s="17">
        <f t="shared" si="55"/>
        <v>0</v>
      </c>
    </row>
    <row r="3572" spans="1:8" s="5" customFormat="1" ht="15" customHeight="1" x14ac:dyDescent="0.25">
      <c r="A3572" s="4"/>
      <c r="B3572" s="4"/>
      <c r="C3572" s="4"/>
      <c r="D3572" s="4"/>
      <c r="E3572" s="11"/>
      <c r="F3572" s="11"/>
      <c r="G3572" s="18"/>
      <c r="H3572" s="17">
        <f t="shared" si="55"/>
        <v>0</v>
      </c>
    </row>
    <row r="3573" spans="1:8" s="5" customFormat="1" ht="15" customHeight="1" x14ac:dyDescent="0.25">
      <c r="A3573" s="4"/>
      <c r="B3573" s="4"/>
      <c r="C3573" s="4"/>
      <c r="D3573" s="4"/>
      <c r="E3573" s="11"/>
      <c r="F3573" s="11"/>
      <c r="G3573" s="18"/>
      <c r="H3573" s="17">
        <f t="shared" si="55"/>
        <v>0</v>
      </c>
    </row>
    <row r="3574" spans="1:8" s="5" customFormat="1" ht="15" customHeight="1" x14ac:dyDescent="0.25">
      <c r="A3574" s="4"/>
      <c r="B3574" s="4"/>
      <c r="C3574" s="4"/>
      <c r="D3574" s="4"/>
      <c r="E3574" s="11"/>
      <c r="F3574" s="11"/>
      <c r="G3574" s="18"/>
      <c r="H3574" s="17">
        <f t="shared" si="55"/>
        <v>0</v>
      </c>
    </row>
    <row r="3575" spans="1:8" s="5" customFormat="1" ht="15" customHeight="1" x14ac:dyDescent="0.25">
      <c r="A3575" s="4"/>
      <c r="B3575" s="4"/>
      <c r="C3575" s="4"/>
      <c r="D3575" s="4"/>
      <c r="E3575" s="11"/>
      <c r="F3575" s="11"/>
      <c r="G3575" s="18"/>
      <c r="H3575" s="17">
        <f t="shared" si="55"/>
        <v>0</v>
      </c>
    </row>
    <row r="3576" spans="1:8" s="5" customFormat="1" ht="15" customHeight="1" x14ac:dyDescent="0.25">
      <c r="A3576" s="4"/>
      <c r="B3576" s="4"/>
      <c r="C3576" s="4"/>
      <c r="D3576" s="4"/>
      <c r="E3576" s="11"/>
      <c r="F3576" s="11"/>
      <c r="G3576" s="18"/>
      <c r="H3576" s="17">
        <f t="shared" si="55"/>
        <v>0</v>
      </c>
    </row>
    <row r="3577" spans="1:8" s="5" customFormat="1" ht="15" customHeight="1" x14ac:dyDescent="0.25">
      <c r="A3577" s="4"/>
      <c r="B3577" s="4"/>
      <c r="C3577" s="4"/>
      <c r="D3577" s="4"/>
      <c r="E3577" s="11"/>
      <c r="F3577" s="11"/>
      <c r="G3577" s="18"/>
      <c r="H3577" s="17">
        <f t="shared" si="55"/>
        <v>0</v>
      </c>
    </row>
    <row r="3578" spans="1:8" s="5" customFormat="1" ht="15" customHeight="1" x14ac:dyDescent="0.25">
      <c r="A3578" s="4"/>
      <c r="B3578" s="4"/>
      <c r="C3578" s="4"/>
      <c r="D3578" s="4"/>
      <c r="E3578" s="11"/>
      <c r="F3578" s="11"/>
      <c r="G3578" s="18"/>
      <c r="H3578" s="17">
        <f t="shared" si="55"/>
        <v>0</v>
      </c>
    </row>
    <row r="3579" spans="1:8" s="5" customFormat="1" ht="15" customHeight="1" x14ac:dyDescent="0.25">
      <c r="A3579" s="4"/>
      <c r="B3579" s="4"/>
      <c r="C3579" s="4"/>
      <c r="D3579" s="4"/>
      <c r="E3579" s="11"/>
      <c r="F3579" s="11"/>
      <c r="G3579" s="18"/>
      <c r="H3579" s="17">
        <f t="shared" si="55"/>
        <v>0</v>
      </c>
    </row>
    <row r="3580" spans="1:8" s="5" customFormat="1" ht="15" customHeight="1" x14ac:dyDescent="0.25">
      <c r="A3580" s="4"/>
      <c r="B3580" s="4"/>
      <c r="C3580" s="4"/>
      <c r="D3580" s="4"/>
      <c r="E3580" s="11"/>
      <c r="F3580" s="11"/>
      <c r="G3580" s="18"/>
      <c r="H3580" s="17">
        <f t="shared" si="55"/>
        <v>0</v>
      </c>
    </row>
    <row r="3581" spans="1:8" s="5" customFormat="1" ht="15" customHeight="1" x14ac:dyDescent="0.25">
      <c r="A3581" s="4"/>
      <c r="B3581" s="4"/>
      <c r="C3581" s="4"/>
      <c r="D3581" s="4"/>
      <c r="E3581" s="11"/>
      <c r="F3581" s="11"/>
      <c r="G3581" s="18"/>
      <c r="H3581" s="17">
        <f t="shared" si="55"/>
        <v>0</v>
      </c>
    </row>
    <row r="3582" spans="1:8" s="5" customFormat="1" ht="15" customHeight="1" x14ac:dyDescent="0.25">
      <c r="A3582" s="4"/>
      <c r="B3582" s="4"/>
      <c r="C3582" s="4"/>
      <c r="D3582" s="4"/>
      <c r="E3582" s="11"/>
      <c r="F3582" s="11"/>
      <c r="G3582" s="18"/>
      <c r="H3582" s="17">
        <f t="shared" si="55"/>
        <v>0</v>
      </c>
    </row>
    <row r="3583" spans="1:8" s="5" customFormat="1" ht="15" customHeight="1" x14ac:dyDescent="0.25">
      <c r="A3583" s="4"/>
      <c r="B3583" s="4"/>
      <c r="C3583" s="4"/>
      <c r="D3583" s="4"/>
      <c r="E3583" s="11"/>
      <c r="F3583" s="11"/>
      <c r="G3583" s="18"/>
      <c r="H3583" s="17">
        <f t="shared" si="55"/>
        <v>0</v>
      </c>
    </row>
    <row r="3584" spans="1:8" s="5" customFormat="1" ht="15" customHeight="1" x14ac:dyDescent="0.25">
      <c r="A3584" s="4"/>
      <c r="B3584" s="4"/>
      <c r="C3584" s="4"/>
      <c r="D3584" s="4"/>
      <c r="E3584" s="11"/>
      <c r="F3584" s="11"/>
      <c r="G3584" s="18"/>
      <c r="H3584" s="17">
        <f t="shared" si="55"/>
        <v>0</v>
      </c>
    </row>
    <row r="3585" spans="1:8" s="5" customFormat="1" ht="15" customHeight="1" x14ac:dyDescent="0.25">
      <c r="A3585" s="4"/>
      <c r="B3585" s="4"/>
      <c r="C3585" s="4"/>
      <c r="D3585" s="4"/>
      <c r="E3585" s="11"/>
      <c r="F3585" s="11"/>
      <c r="G3585" s="18"/>
      <c r="H3585" s="17">
        <f t="shared" si="55"/>
        <v>0</v>
      </c>
    </row>
    <row r="3586" spans="1:8" s="5" customFormat="1" ht="15" customHeight="1" x14ac:dyDescent="0.25">
      <c r="A3586" s="4"/>
      <c r="B3586" s="4"/>
      <c r="C3586" s="4"/>
      <c r="D3586" s="4"/>
      <c r="E3586" s="11"/>
      <c r="F3586" s="11"/>
      <c r="G3586" s="18"/>
      <c r="H3586" s="17">
        <f t="shared" si="55"/>
        <v>0</v>
      </c>
    </row>
    <row r="3587" spans="1:8" s="5" customFormat="1" ht="15" customHeight="1" x14ac:dyDescent="0.25">
      <c r="A3587" s="4"/>
      <c r="B3587" s="4"/>
      <c r="C3587" s="4"/>
      <c r="D3587" s="4"/>
      <c r="E3587" s="11"/>
      <c r="F3587" s="11"/>
      <c r="G3587" s="18"/>
      <c r="H3587" s="17">
        <f t="shared" si="55"/>
        <v>0</v>
      </c>
    </row>
    <row r="3588" spans="1:8" s="5" customFormat="1" ht="15" customHeight="1" x14ac:dyDescent="0.25">
      <c r="A3588" s="4"/>
      <c r="B3588" s="4"/>
      <c r="C3588" s="4"/>
      <c r="D3588" s="4"/>
      <c r="E3588" s="11"/>
      <c r="F3588" s="11"/>
      <c r="G3588" s="18"/>
      <c r="H3588" s="17">
        <f t="shared" si="55"/>
        <v>0</v>
      </c>
    </row>
    <row r="3589" spans="1:8" s="5" customFormat="1" ht="15" customHeight="1" x14ac:dyDescent="0.25">
      <c r="A3589" s="4"/>
      <c r="B3589" s="4"/>
      <c r="C3589" s="4"/>
      <c r="D3589" s="4"/>
      <c r="E3589" s="11"/>
      <c r="F3589" s="11"/>
      <c r="G3589" s="18"/>
      <c r="H3589" s="17">
        <f t="shared" si="55"/>
        <v>0</v>
      </c>
    </row>
    <row r="3590" spans="1:8" s="5" customFormat="1" ht="15" customHeight="1" x14ac:dyDescent="0.25">
      <c r="A3590" s="4"/>
      <c r="B3590" s="4"/>
      <c r="C3590" s="4"/>
      <c r="D3590" s="4"/>
      <c r="E3590" s="11"/>
      <c r="F3590" s="11"/>
      <c r="G3590" s="18"/>
      <c r="H3590" s="17">
        <f t="shared" ref="H3590:H3653" si="56">E3590*G3590</f>
        <v>0</v>
      </c>
    </row>
    <row r="3591" spans="1:8" s="5" customFormat="1" ht="15" customHeight="1" x14ac:dyDescent="0.25">
      <c r="A3591" s="4"/>
      <c r="B3591" s="4"/>
      <c r="C3591" s="4"/>
      <c r="D3591" s="4"/>
      <c r="E3591" s="11"/>
      <c r="F3591" s="11"/>
      <c r="G3591" s="18"/>
      <c r="H3591" s="17">
        <f t="shared" si="56"/>
        <v>0</v>
      </c>
    </row>
    <row r="3592" spans="1:8" s="5" customFormat="1" ht="15" customHeight="1" x14ac:dyDescent="0.25">
      <c r="A3592" s="4"/>
      <c r="B3592" s="4"/>
      <c r="C3592" s="4"/>
      <c r="D3592" s="4"/>
      <c r="E3592" s="11"/>
      <c r="F3592" s="11"/>
      <c r="G3592" s="18"/>
      <c r="H3592" s="17">
        <f t="shared" si="56"/>
        <v>0</v>
      </c>
    </row>
    <row r="3593" spans="1:8" s="5" customFormat="1" ht="15" customHeight="1" x14ac:dyDescent="0.25">
      <c r="A3593" s="4"/>
      <c r="B3593" s="4"/>
      <c r="C3593" s="4"/>
      <c r="D3593" s="4"/>
      <c r="E3593" s="11"/>
      <c r="F3593" s="11"/>
      <c r="G3593" s="18"/>
      <c r="H3593" s="17">
        <f t="shared" si="56"/>
        <v>0</v>
      </c>
    </row>
    <row r="3594" spans="1:8" s="5" customFormat="1" ht="15" customHeight="1" x14ac:dyDescent="0.25">
      <c r="A3594" s="4"/>
      <c r="B3594" s="4"/>
      <c r="C3594" s="4"/>
      <c r="D3594" s="4"/>
      <c r="E3594" s="11"/>
      <c r="F3594" s="11"/>
      <c r="G3594" s="18"/>
      <c r="H3594" s="17">
        <f t="shared" si="56"/>
        <v>0</v>
      </c>
    </row>
    <row r="3595" spans="1:8" s="5" customFormat="1" ht="15" customHeight="1" x14ac:dyDescent="0.25">
      <c r="A3595" s="4"/>
      <c r="B3595" s="4"/>
      <c r="C3595" s="4"/>
      <c r="D3595" s="4"/>
      <c r="E3595" s="11"/>
      <c r="F3595" s="11"/>
      <c r="G3595" s="18"/>
      <c r="H3595" s="17">
        <f t="shared" si="56"/>
        <v>0</v>
      </c>
    </row>
    <row r="3596" spans="1:8" s="5" customFormat="1" ht="15" customHeight="1" x14ac:dyDescent="0.25">
      <c r="A3596" s="4"/>
      <c r="B3596" s="4"/>
      <c r="C3596" s="4"/>
      <c r="D3596" s="4"/>
      <c r="E3596" s="11"/>
      <c r="F3596" s="11"/>
      <c r="G3596" s="18"/>
      <c r="H3596" s="17">
        <f t="shared" si="56"/>
        <v>0</v>
      </c>
    </row>
    <row r="3597" spans="1:8" s="5" customFormat="1" ht="15" customHeight="1" x14ac:dyDescent="0.25">
      <c r="A3597" s="4"/>
      <c r="B3597" s="4"/>
      <c r="C3597" s="4"/>
      <c r="D3597" s="4"/>
      <c r="E3597" s="11"/>
      <c r="F3597" s="11"/>
      <c r="G3597" s="18"/>
      <c r="H3597" s="17">
        <f t="shared" si="56"/>
        <v>0</v>
      </c>
    </row>
    <row r="3598" spans="1:8" s="5" customFormat="1" ht="15" customHeight="1" x14ac:dyDescent="0.25">
      <c r="A3598" s="4"/>
      <c r="B3598" s="4"/>
      <c r="C3598" s="4"/>
      <c r="D3598" s="4"/>
      <c r="E3598" s="11"/>
      <c r="F3598" s="11"/>
      <c r="G3598" s="18"/>
      <c r="H3598" s="17">
        <f t="shared" si="56"/>
        <v>0</v>
      </c>
    </row>
    <row r="3599" spans="1:8" s="5" customFormat="1" ht="15" customHeight="1" x14ac:dyDescent="0.25">
      <c r="A3599" s="4"/>
      <c r="B3599" s="4"/>
      <c r="C3599" s="4"/>
      <c r="D3599" s="4"/>
      <c r="E3599" s="11"/>
      <c r="F3599" s="11"/>
      <c r="G3599" s="18"/>
      <c r="H3599" s="17">
        <f t="shared" si="56"/>
        <v>0</v>
      </c>
    </row>
    <row r="3600" spans="1:8" s="5" customFormat="1" ht="15" customHeight="1" x14ac:dyDescent="0.25">
      <c r="A3600" s="4"/>
      <c r="B3600" s="4"/>
      <c r="C3600" s="4"/>
      <c r="D3600" s="4"/>
      <c r="E3600" s="11"/>
      <c r="F3600" s="11"/>
      <c r="G3600" s="18"/>
      <c r="H3600" s="17">
        <f t="shared" si="56"/>
        <v>0</v>
      </c>
    </row>
    <row r="3601" spans="1:8" s="5" customFormat="1" ht="15" customHeight="1" x14ac:dyDescent="0.25">
      <c r="A3601" s="4"/>
      <c r="B3601" s="4"/>
      <c r="C3601" s="4"/>
      <c r="D3601" s="4"/>
      <c r="E3601" s="11"/>
      <c r="F3601" s="11"/>
      <c r="G3601" s="18"/>
      <c r="H3601" s="17">
        <f t="shared" si="56"/>
        <v>0</v>
      </c>
    </row>
    <row r="3602" spans="1:8" s="5" customFormat="1" ht="15" customHeight="1" x14ac:dyDescent="0.25">
      <c r="A3602" s="4"/>
      <c r="B3602" s="4"/>
      <c r="C3602" s="4"/>
      <c r="D3602" s="4"/>
      <c r="E3602" s="11"/>
      <c r="F3602" s="11"/>
      <c r="G3602" s="18"/>
      <c r="H3602" s="17">
        <f t="shared" si="56"/>
        <v>0</v>
      </c>
    </row>
    <row r="3603" spans="1:8" s="5" customFormat="1" ht="15" customHeight="1" x14ac:dyDescent="0.25">
      <c r="A3603" s="4"/>
      <c r="B3603" s="4"/>
      <c r="C3603" s="4"/>
      <c r="D3603" s="4"/>
      <c r="E3603" s="11"/>
      <c r="F3603" s="11"/>
      <c r="G3603" s="18"/>
      <c r="H3603" s="17">
        <f t="shared" si="56"/>
        <v>0</v>
      </c>
    </row>
    <row r="3604" spans="1:8" s="5" customFormat="1" ht="15" customHeight="1" x14ac:dyDescent="0.25">
      <c r="A3604" s="4"/>
      <c r="B3604" s="4"/>
      <c r="C3604" s="4"/>
      <c r="D3604" s="4"/>
      <c r="E3604" s="11"/>
      <c r="F3604" s="11"/>
      <c r="G3604" s="18"/>
      <c r="H3604" s="17">
        <f t="shared" si="56"/>
        <v>0</v>
      </c>
    </row>
    <row r="3605" spans="1:8" s="5" customFormat="1" ht="15" customHeight="1" x14ac:dyDescent="0.25">
      <c r="A3605" s="4"/>
      <c r="B3605" s="4"/>
      <c r="C3605" s="4"/>
      <c r="D3605" s="4"/>
      <c r="E3605" s="11"/>
      <c r="F3605" s="11"/>
      <c r="G3605" s="18"/>
      <c r="H3605" s="17">
        <f t="shared" si="56"/>
        <v>0</v>
      </c>
    </row>
    <row r="3606" spans="1:8" s="5" customFormat="1" ht="15" customHeight="1" x14ac:dyDescent="0.25">
      <c r="A3606" s="4"/>
      <c r="B3606" s="4"/>
      <c r="C3606" s="4"/>
      <c r="D3606" s="4"/>
      <c r="E3606" s="11"/>
      <c r="F3606" s="11"/>
      <c r="G3606" s="18"/>
      <c r="H3606" s="17">
        <f t="shared" si="56"/>
        <v>0</v>
      </c>
    </row>
    <row r="3607" spans="1:8" s="5" customFormat="1" ht="15" customHeight="1" x14ac:dyDescent="0.25">
      <c r="A3607" s="4"/>
      <c r="B3607" s="4"/>
      <c r="C3607" s="4"/>
      <c r="D3607" s="4"/>
      <c r="E3607" s="11"/>
      <c r="F3607" s="11"/>
      <c r="G3607" s="18"/>
      <c r="H3607" s="17">
        <f t="shared" si="56"/>
        <v>0</v>
      </c>
    </row>
    <row r="3608" spans="1:8" s="5" customFormat="1" ht="15" customHeight="1" x14ac:dyDescent="0.25">
      <c r="A3608" s="4"/>
      <c r="B3608" s="4"/>
      <c r="C3608" s="4"/>
      <c r="D3608" s="4"/>
      <c r="E3608" s="11"/>
      <c r="F3608" s="11"/>
      <c r="G3608" s="18"/>
      <c r="H3608" s="17">
        <f t="shared" si="56"/>
        <v>0</v>
      </c>
    </row>
    <row r="3609" spans="1:8" s="5" customFormat="1" ht="15" customHeight="1" x14ac:dyDescent="0.25">
      <c r="A3609" s="4"/>
      <c r="B3609" s="4"/>
      <c r="C3609" s="4"/>
      <c r="D3609" s="4"/>
      <c r="E3609" s="11"/>
      <c r="F3609" s="11"/>
      <c r="G3609" s="18"/>
      <c r="H3609" s="17">
        <f t="shared" si="56"/>
        <v>0</v>
      </c>
    </row>
    <row r="3610" spans="1:8" s="5" customFormat="1" ht="15" customHeight="1" x14ac:dyDescent="0.25">
      <c r="A3610" s="4"/>
      <c r="B3610" s="4"/>
      <c r="C3610" s="4"/>
      <c r="D3610" s="4"/>
      <c r="E3610" s="11"/>
      <c r="F3610" s="11"/>
      <c r="G3610" s="18"/>
      <c r="H3610" s="17">
        <f t="shared" si="56"/>
        <v>0</v>
      </c>
    </row>
    <row r="3611" spans="1:8" s="5" customFormat="1" ht="15" customHeight="1" x14ac:dyDescent="0.25">
      <c r="A3611" s="4"/>
      <c r="B3611" s="4"/>
      <c r="C3611" s="4"/>
      <c r="D3611" s="4"/>
      <c r="E3611" s="11"/>
      <c r="F3611" s="11"/>
      <c r="G3611" s="18"/>
      <c r="H3611" s="17">
        <f t="shared" si="56"/>
        <v>0</v>
      </c>
    </row>
    <row r="3612" spans="1:8" s="5" customFormat="1" ht="15" customHeight="1" x14ac:dyDescent="0.25">
      <c r="A3612" s="4"/>
      <c r="B3612" s="4"/>
      <c r="C3612" s="4"/>
      <c r="D3612" s="4"/>
      <c r="E3612" s="11"/>
      <c r="F3612" s="11"/>
      <c r="G3612" s="18"/>
      <c r="H3612" s="17">
        <f t="shared" si="56"/>
        <v>0</v>
      </c>
    </row>
    <row r="3613" spans="1:8" s="5" customFormat="1" ht="15" customHeight="1" x14ac:dyDescent="0.25">
      <c r="A3613" s="4"/>
      <c r="B3613" s="4"/>
      <c r="C3613" s="4"/>
      <c r="D3613" s="4"/>
      <c r="E3613" s="11"/>
      <c r="F3613" s="11"/>
      <c r="G3613" s="18"/>
      <c r="H3613" s="17">
        <f t="shared" si="56"/>
        <v>0</v>
      </c>
    </row>
    <row r="3614" spans="1:8" s="5" customFormat="1" ht="15" customHeight="1" x14ac:dyDescent="0.25">
      <c r="A3614" s="4"/>
      <c r="B3614" s="4"/>
      <c r="C3614" s="4"/>
      <c r="D3614" s="4"/>
      <c r="E3614" s="11"/>
      <c r="F3614" s="11"/>
      <c r="G3614" s="18"/>
      <c r="H3614" s="17">
        <f t="shared" si="56"/>
        <v>0</v>
      </c>
    </row>
    <row r="3615" spans="1:8" s="5" customFormat="1" ht="15" customHeight="1" x14ac:dyDescent="0.25">
      <c r="A3615" s="4"/>
      <c r="B3615" s="4"/>
      <c r="C3615" s="4"/>
      <c r="D3615" s="4"/>
      <c r="E3615" s="11"/>
      <c r="F3615" s="11"/>
      <c r="G3615" s="18"/>
      <c r="H3615" s="17">
        <f t="shared" si="56"/>
        <v>0</v>
      </c>
    </row>
    <row r="3616" spans="1:8" s="5" customFormat="1" ht="15" customHeight="1" x14ac:dyDescent="0.25">
      <c r="A3616" s="4"/>
      <c r="B3616" s="4"/>
      <c r="C3616" s="4"/>
      <c r="D3616" s="4"/>
      <c r="E3616" s="11"/>
      <c r="F3616" s="11"/>
      <c r="G3616" s="18"/>
      <c r="H3616" s="17">
        <f t="shared" si="56"/>
        <v>0</v>
      </c>
    </row>
    <row r="3617" spans="1:8" s="5" customFormat="1" ht="15" customHeight="1" x14ac:dyDescent="0.25">
      <c r="A3617" s="4"/>
      <c r="B3617" s="4"/>
      <c r="C3617" s="4"/>
      <c r="D3617" s="4"/>
      <c r="E3617" s="11"/>
      <c r="F3617" s="11"/>
      <c r="G3617" s="18"/>
      <c r="H3617" s="17">
        <f t="shared" si="56"/>
        <v>0</v>
      </c>
    </row>
    <row r="3618" spans="1:8" s="5" customFormat="1" ht="15" customHeight="1" x14ac:dyDescent="0.25">
      <c r="A3618" s="4"/>
      <c r="B3618" s="4"/>
      <c r="C3618" s="4"/>
      <c r="D3618" s="4"/>
      <c r="E3618" s="11"/>
      <c r="F3618" s="11"/>
      <c r="G3618" s="18"/>
      <c r="H3618" s="17">
        <f t="shared" si="56"/>
        <v>0</v>
      </c>
    </row>
    <row r="3619" spans="1:8" s="5" customFormat="1" ht="15" customHeight="1" x14ac:dyDescent="0.25">
      <c r="A3619" s="4"/>
      <c r="B3619" s="4"/>
      <c r="C3619" s="4"/>
      <c r="D3619" s="4"/>
      <c r="E3619" s="11"/>
      <c r="F3619" s="11"/>
      <c r="G3619" s="18"/>
      <c r="H3619" s="17">
        <f t="shared" si="56"/>
        <v>0</v>
      </c>
    </row>
    <row r="3620" spans="1:8" s="5" customFormat="1" ht="15" customHeight="1" x14ac:dyDescent="0.25">
      <c r="A3620" s="4"/>
      <c r="B3620" s="4"/>
      <c r="C3620" s="4"/>
      <c r="D3620" s="4"/>
      <c r="E3620" s="11"/>
      <c r="F3620" s="11"/>
      <c r="G3620" s="18"/>
      <c r="H3620" s="17">
        <f t="shared" si="56"/>
        <v>0</v>
      </c>
    </row>
    <row r="3621" spans="1:8" s="5" customFormat="1" ht="15" customHeight="1" x14ac:dyDescent="0.25">
      <c r="A3621" s="4"/>
      <c r="B3621" s="4"/>
      <c r="C3621" s="4"/>
      <c r="D3621" s="4"/>
      <c r="E3621" s="11"/>
      <c r="F3621" s="11"/>
      <c r="G3621" s="18"/>
      <c r="H3621" s="17">
        <f t="shared" si="56"/>
        <v>0</v>
      </c>
    </row>
    <row r="3622" spans="1:8" s="5" customFormat="1" ht="15" customHeight="1" x14ac:dyDescent="0.25">
      <c r="A3622" s="4"/>
      <c r="B3622" s="4"/>
      <c r="C3622" s="4"/>
      <c r="D3622" s="4"/>
      <c r="E3622" s="11"/>
      <c r="F3622" s="11"/>
      <c r="G3622" s="18"/>
      <c r="H3622" s="17">
        <f t="shared" si="56"/>
        <v>0</v>
      </c>
    </row>
    <row r="3623" spans="1:8" s="5" customFormat="1" ht="15" customHeight="1" x14ac:dyDescent="0.25">
      <c r="A3623" s="4"/>
      <c r="B3623" s="4"/>
      <c r="C3623" s="4"/>
      <c r="D3623" s="4"/>
      <c r="E3623" s="11"/>
      <c r="F3623" s="11"/>
      <c r="G3623" s="18"/>
      <c r="H3623" s="17">
        <f t="shared" si="56"/>
        <v>0</v>
      </c>
    </row>
    <row r="3624" spans="1:8" s="5" customFormat="1" ht="15" customHeight="1" x14ac:dyDescent="0.25">
      <c r="A3624" s="4"/>
      <c r="B3624" s="4"/>
      <c r="C3624" s="4"/>
      <c r="D3624" s="4"/>
      <c r="E3624" s="11"/>
      <c r="F3624" s="11"/>
      <c r="G3624" s="18"/>
      <c r="H3624" s="17">
        <f t="shared" si="56"/>
        <v>0</v>
      </c>
    </row>
    <row r="3625" spans="1:8" s="5" customFormat="1" ht="15" customHeight="1" x14ac:dyDescent="0.25">
      <c r="A3625" s="4"/>
      <c r="B3625" s="4"/>
      <c r="C3625" s="4"/>
      <c r="D3625" s="4"/>
      <c r="E3625" s="11"/>
      <c r="F3625" s="11"/>
      <c r="G3625" s="18"/>
      <c r="H3625" s="17">
        <f t="shared" si="56"/>
        <v>0</v>
      </c>
    </row>
    <row r="3626" spans="1:8" s="5" customFormat="1" ht="15" customHeight="1" x14ac:dyDescent="0.25">
      <c r="A3626" s="4"/>
      <c r="B3626" s="4"/>
      <c r="C3626" s="4"/>
      <c r="D3626" s="4"/>
      <c r="E3626" s="11"/>
      <c r="F3626" s="11"/>
      <c r="G3626" s="18"/>
      <c r="H3626" s="17">
        <f t="shared" si="56"/>
        <v>0</v>
      </c>
    </row>
    <row r="3627" spans="1:8" s="5" customFormat="1" ht="15" customHeight="1" x14ac:dyDescent="0.25">
      <c r="A3627" s="4"/>
      <c r="B3627" s="4"/>
      <c r="C3627" s="4"/>
      <c r="D3627" s="4"/>
      <c r="E3627" s="11"/>
      <c r="F3627" s="11"/>
      <c r="G3627" s="18"/>
      <c r="H3627" s="17">
        <f t="shared" si="56"/>
        <v>0</v>
      </c>
    </row>
    <row r="3628" spans="1:8" s="5" customFormat="1" ht="15" customHeight="1" x14ac:dyDescent="0.25">
      <c r="A3628" s="4"/>
      <c r="B3628" s="4"/>
      <c r="C3628" s="4"/>
      <c r="D3628" s="4"/>
      <c r="E3628" s="11"/>
      <c r="F3628" s="11"/>
      <c r="G3628" s="18"/>
      <c r="H3628" s="17">
        <f t="shared" si="56"/>
        <v>0</v>
      </c>
    </row>
    <row r="3629" spans="1:8" s="5" customFormat="1" ht="15" customHeight="1" x14ac:dyDescent="0.25">
      <c r="A3629" s="4"/>
      <c r="B3629" s="4"/>
      <c r="C3629" s="4"/>
      <c r="D3629" s="4"/>
      <c r="E3629" s="11"/>
      <c r="F3629" s="11"/>
      <c r="G3629" s="18"/>
      <c r="H3629" s="17">
        <f t="shared" si="56"/>
        <v>0</v>
      </c>
    </row>
    <row r="3630" spans="1:8" s="5" customFormat="1" ht="15" customHeight="1" x14ac:dyDescent="0.25">
      <c r="A3630" s="4"/>
      <c r="B3630" s="4"/>
      <c r="C3630" s="4"/>
      <c r="D3630" s="4"/>
      <c r="E3630" s="11"/>
      <c r="F3630" s="11"/>
      <c r="G3630" s="18"/>
      <c r="H3630" s="17">
        <f t="shared" si="56"/>
        <v>0</v>
      </c>
    </row>
    <row r="3631" spans="1:8" s="5" customFormat="1" ht="15" customHeight="1" x14ac:dyDescent="0.25">
      <c r="A3631" s="4"/>
      <c r="B3631" s="4"/>
      <c r="C3631" s="4"/>
      <c r="D3631" s="4"/>
      <c r="E3631" s="11"/>
      <c r="F3631" s="11"/>
      <c r="G3631" s="18"/>
      <c r="H3631" s="17">
        <f t="shared" si="56"/>
        <v>0</v>
      </c>
    </row>
    <row r="3632" spans="1:8" s="5" customFormat="1" ht="15" customHeight="1" x14ac:dyDescent="0.25">
      <c r="A3632" s="4"/>
      <c r="B3632" s="4"/>
      <c r="C3632" s="4"/>
      <c r="D3632" s="4"/>
      <c r="E3632" s="11"/>
      <c r="F3632" s="11"/>
      <c r="G3632" s="18"/>
      <c r="H3632" s="17">
        <f t="shared" si="56"/>
        <v>0</v>
      </c>
    </row>
    <row r="3633" spans="1:8" s="5" customFormat="1" ht="15" customHeight="1" x14ac:dyDescent="0.25">
      <c r="A3633" s="4"/>
      <c r="B3633" s="4"/>
      <c r="C3633" s="4"/>
      <c r="D3633" s="4"/>
      <c r="E3633" s="11"/>
      <c r="F3633" s="11"/>
      <c r="G3633" s="18"/>
      <c r="H3633" s="17">
        <f t="shared" si="56"/>
        <v>0</v>
      </c>
    </row>
    <row r="3634" spans="1:8" s="5" customFormat="1" ht="15" customHeight="1" x14ac:dyDescent="0.25">
      <c r="A3634" s="4"/>
      <c r="B3634" s="4"/>
      <c r="C3634" s="4"/>
      <c r="D3634" s="4"/>
      <c r="E3634" s="11"/>
      <c r="F3634" s="11"/>
      <c r="G3634" s="18"/>
      <c r="H3634" s="17">
        <f t="shared" si="56"/>
        <v>0</v>
      </c>
    </row>
    <row r="3635" spans="1:8" s="5" customFormat="1" ht="15" customHeight="1" x14ac:dyDescent="0.25">
      <c r="A3635" s="4"/>
      <c r="B3635" s="4"/>
      <c r="C3635" s="4"/>
      <c r="D3635" s="4"/>
      <c r="E3635" s="11"/>
      <c r="F3635" s="11"/>
      <c r="G3635" s="18"/>
      <c r="H3635" s="17">
        <f t="shared" si="56"/>
        <v>0</v>
      </c>
    </row>
    <row r="3636" spans="1:8" s="5" customFormat="1" ht="15" customHeight="1" x14ac:dyDescent="0.25">
      <c r="A3636" s="4"/>
      <c r="B3636" s="4"/>
      <c r="C3636" s="4"/>
      <c r="D3636" s="4"/>
      <c r="E3636" s="11"/>
      <c r="F3636" s="11"/>
      <c r="G3636" s="18"/>
      <c r="H3636" s="17">
        <f t="shared" si="56"/>
        <v>0</v>
      </c>
    </row>
    <row r="3637" spans="1:8" s="5" customFormat="1" ht="15" customHeight="1" x14ac:dyDescent="0.25">
      <c r="A3637" s="4"/>
      <c r="B3637" s="4"/>
      <c r="C3637" s="4"/>
      <c r="D3637" s="4"/>
      <c r="E3637" s="11"/>
      <c r="F3637" s="11"/>
      <c r="G3637" s="18"/>
      <c r="H3637" s="17">
        <f t="shared" si="56"/>
        <v>0</v>
      </c>
    </row>
    <row r="3638" spans="1:8" s="5" customFormat="1" ht="15" customHeight="1" x14ac:dyDescent="0.25">
      <c r="A3638" s="4"/>
      <c r="B3638" s="4"/>
      <c r="C3638" s="4"/>
      <c r="D3638" s="4"/>
      <c r="E3638" s="11"/>
      <c r="F3638" s="11"/>
      <c r="G3638" s="18"/>
      <c r="H3638" s="17">
        <f t="shared" si="56"/>
        <v>0</v>
      </c>
    </row>
    <row r="3639" spans="1:8" s="5" customFormat="1" ht="15" customHeight="1" x14ac:dyDescent="0.25">
      <c r="A3639" s="4"/>
      <c r="B3639" s="4"/>
      <c r="C3639" s="4"/>
      <c r="D3639" s="4"/>
      <c r="E3639" s="11"/>
      <c r="F3639" s="11"/>
      <c r="G3639" s="18"/>
      <c r="H3639" s="17">
        <f t="shared" si="56"/>
        <v>0</v>
      </c>
    </row>
    <row r="3640" spans="1:8" s="5" customFormat="1" ht="15" customHeight="1" x14ac:dyDescent="0.25">
      <c r="A3640" s="4"/>
      <c r="B3640" s="4"/>
      <c r="C3640" s="4"/>
      <c r="D3640" s="4"/>
      <c r="E3640" s="11"/>
      <c r="F3640" s="11"/>
      <c r="G3640" s="18"/>
      <c r="H3640" s="17">
        <f t="shared" si="56"/>
        <v>0</v>
      </c>
    </row>
    <row r="3641" spans="1:8" s="5" customFormat="1" ht="15" customHeight="1" x14ac:dyDescent="0.25">
      <c r="A3641" s="4"/>
      <c r="B3641" s="4"/>
      <c r="C3641" s="4"/>
      <c r="D3641" s="4"/>
      <c r="E3641" s="11"/>
      <c r="F3641" s="11"/>
      <c r="G3641" s="18"/>
      <c r="H3641" s="17">
        <f t="shared" si="56"/>
        <v>0</v>
      </c>
    </row>
    <row r="3642" spans="1:8" s="5" customFormat="1" ht="15" customHeight="1" x14ac:dyDescent="0.25">
      <c r="A3642" s="4"/>
      <c r="B3642" s="4"/>
      <c r="C3642" s="4"/>
      <c r="D3642" s="4"/>
      <c r="E3642" s="11"/>
      <c r="F3642" s="11"/>
      <c r="G3642" s="18"/>
      <c r="H3642" s="17">
        <f t="shared" si="56"/>
        <v>0</v>
      </c>
    </row>
    <row r="3643" spans="1:8" s="5" customFormat="1" ht="15" customHeight="1" x14ac:dyDescent="0.25">
      <c r="A3643" s="4"/>
      <c r="B3643" s="4"/>
      <c r="C3643" s="4"/>
      <c r="D3643" s="4"/>
      <c r="E3643" s="11"/>
      <c r="F3643" s="11"/>
      <c r="G3643" s="18"/>
      <c r="H3643" s="17">
        <f t="shared" si="56"/>
        <v>0</v>
      </c>
    </row>
    <row r="3644" spans="1:8" s="5" customFormat="1" ht="15" customHeight="1" x14ac:dyDescent="0.25">
      <c r="A3644" s="4"/>
      <c r="B3644" s="4"/>
      <c r="C3644" s="4"/>
      <c r="D3644" s="4"/>
      <c r="E3644" s="11"/>
      <c r="F3644" s="11"/>
      <c r="G3644" s="18"/>
      <c r="H3644" s="17">
        <f t="shared" si="56"/>
        <v>0</v>
      </c>
    </row>
    <row r="3645" spans="1:8" s="5" customFormat="1" ht="15" customHeight="1" x14ac:dyDescent="0.25">
      <c r="A3645" s="4"/>
      <c r="B3645" s="4"/>
      <c r="C3645" s="4"/>
      <c r="D3645" s="4"/>
      <c r="E3645" s="11"/>
      <c r="F3645" s="11"/>
      <c r="G3645" s="18"/>
      <c r="H3645" s="17">
        <f t="shared" si="56"/>
        <v>0</v>
      </c>
    </row>
    <row r="3646" spans="1:8" s="5" customFormat="1" ht="15" customHeight="1" x14ac:dyDescent="0.25">
      <c r="A3646" s="4"/>
      <c r="B3646" s="4"/>
      <c r="C3646" s="4"/>
      <c r="D3646" s="4"/>
      <c r="E3646" s="11"/>
      <c r="F3646" s="11"/>
      <c r="G3646" s="18"/>
      <c r="H3646" s="17">
        <f t="shared" si="56"/>
        <v>0</v>
      </c>
    </row>
    <row r="3647" spans="1:8" s="5" customFormat="1" ht="15" customHeight="1" x14ac:dyDescent="0.25">
      <c r="A3647" s="4"/>
      <c r="B3647" s="4"/>
      <c r="C3647" s="4"/>
      <c r="D3647" s="4"/>
      <c r="E3647" s="11"/>
      <c r="F3647" s="11"/>
      <c r="G3647" s="18"/>
      <c r="H3647" s="17">
        <f t="shared" si="56"/>
        <v>0</v>
      </c>
    </row>
    <row r="3648" spans="1:8" s="5" customFormat="1" ht="15" customHeight="1" x14ac:dyDescent="0.25">
      <c r="A3648" s="4"/>
      <c r="B3648" s="4"/>
      <c r="C3648" s="4"/>
      <c r="D3648" s="4"/>
      <c r="E3648" s="11"/>
      <c r="F3648" s="11"/>
      <c r="G3648" s="18"/>
      <c r="H3648" s="17">
        <f t="shared" si="56"/>
        <v>0</v>
      </c>
    </row>
    <row r="3649" spans="1:8" s="5" customFormat="1" ht="15" customHeight="1" x14ac:dyDescent="0.25">
      <c r="A3649" s="4"/>
      <c r="B3649" s="4"/>
      <c r="C3649" s="4"/>
      <c r="D3649" s="4"/>
      <c r="E3649" s="11"/>
      <c r="F3649" s="11"/>
      <c r="G3649" s="18"/>
      <c r="H3649" s="17">
        <f t="shared" si="56"/>
        <v>0</v>
      </c>
    </row>
    <row r="3650" spans="1:8" s="5" customFormat="1" ht="15" customHeight="1" x14ac:dyDescent="0.25">
      <c r="A3650" s="4"/>
      <c r="B3650" s="4"/>
      <c r="C3650" s="4"/>
      <c r="D3650" s="4"/>
      <c r="E3650" s="11"/>
      <c r="F3650" s="11"/>
      <c r="G3650" s="18"/>
      <c r="H3650" s="17">
        <f t="shared" si="56"/>
        <v>0</v>
      </c>
    </row>
    <row r="3651" spans="1:8" s="5" customFormat="1" ht="15" customHeight="1" x14ac:dyDescent="0.25">
      <c r="A3651" s="4"/>
      <c r="B3651" s="4"/>
      <c r="C3651" s="4"/>
      <c r="D3651" s="4"/>
      <c r="E3651" s="11"/>
      <c r="F3651" s="11"/>
      <c r="G3651" s="18"/>
      <c r="H3651" s="17">
        <f t="shared" si="56"/>
        <v>0</v>
      </c>
    </row>
    <row r="3652" spans="1:8" s="5" customFormat="1" ht="15" customHeight="1" x14ac:dyDescent="0.25">
      <c r="A3652" s="4"/>
      <c r="B3652" s="4"/>
      <c r="C3652" s="4"/>
      <c r="D3652" s="4"/>
      <c r="E3652" s="11"/>
      <c r="F3652" s="11"/>
      <c r="G3652" s="18"/>
      <c r="H3652" s="17">
        <f t="shared" si="56"/>
        <v>0</v>
      </c>
    </row>
    <row r="3653" spans="1:8" s="5" customFormat="1" ht="15" customHeight="1" x14ac:dyDescent="0.25">
      <c r="A3653" s="4"/>
      <c r="B3653" s="4"/>
      <c r="C3653" s="4"/>
      <c r="D3653" s="4"/>
      <c r="E3653" s="11"/>
      <c r="F3653" s="11"/>
      <c r="G3653" s="18"/>
      <c r="H3653" s="17">
        <f t="shared" si="56"/>
        <v>0</v>
      </c>
    </row>
    <row r="3654" spans="1:8" s="5" customFormat="1" ht="15" customHeight="1" x14ac:dyDescent="0.25">
      <c r="A3654" s="4"/>
      <c r="B3654" s="4"/>
      <c r="C3654" s="4"/>
      <c r="D3654" s="4"/>
      <c r="E3654" s="11"/>
      <c r="F3654" s="11"/>
      <c r="G3654" s="18"/>
      <c r="H3654" s="17">
        <f t="shared" ref="H3654:H3717" si="57">E3654*G3654</f>
        <v>0</v>
      </c>
    </row>
    <row r="3655" spans="1:8" s="5" customFormat="1" ht="15" customHeight="1" x14ac:dyDescent="0.25">
      <c r="A3655" s="4"/>
      <c r="B3655" s="4"/>
      <c r="C3655" s="4"/>
      <c r="D3655" s="4"/>
      <c r="E3655" s="11"/>
      <c r="F3655" s="11"/>
      <c r="G3655" s="18"/>
      <c r="H3655" s="17">
        <f t="shared" si="57"/>
        <v>0</v>
      </c>
    </row>
    <row r="3656" spans="1:8" s="5" customFormat="1" ht="15" customHeight="1" x14ac:dyDescent="0.25">
      <c r="A3656" s="4"/>
      <c r="B3656" s="4"/>
      <c r="C3656" s="4"/>
      <c r="D3656" s="4"/>
      <c r="E3656" s="11"/>
      <c r="F3656" s="11"/>
      <c r="G3656" s="18"/>
      <c r="H3656" s="17">
        <f t="shared" si="57"/>
        <v>0</v>
      </c>
    </row>
    <row r="3657" spans="1:8" s="5" customFormat="1" ht="15" customHeight="1" x14ac:dyDescent="0.25">
      <c r="A3657" s="4"/>
      <c r="B3657" s="4"/>
      <c r="C3657" s="4"/>
      <c r="D3657" s="4"/>
      <c r="E3657" s="11"/>
      <c r="F3657" s="11"/>
      <c r="G3657" s="18"/>
      <c r="H3657" s="17">
        <f t="shared" si="57"/>
        <v>0</v>
      </c>
    </row>
    <row r="3658" spans="1:8" s="5" customFormat="1" ht="15" customHeight="1" x14ac:dyDescent="0.25">
      <c r="A3658" s="4"/>
      <c r="B3658" s="4"/>
      <c r="C3658" s="4"/>
      <c r="D3658" s="4"/>
      <c r="E3658" s="11"/>
      <c r="F3658" s="11"/>
      <c r="G3658" s="18"/>
      <c r="H3658" s="17">
        <f t="shared" si="57"/>
        <v>0</v>
      </c>
    </row>
    <row r="3659" spans="1:8" s="5" customFormat="1" ht="15" customHeight="1" x14ac:dyDescent="0.25">
      <c r="A3659" s="4"/>
      <c r="B3659" s="4"/>
      <c r="C3659" s="4"/>
      <c r="D3659" s="4"/>
      <c r="E3659" s="11"/>
      <c r="F3659" s="11"/>
      <c r="G3659" s="18"/>
      <c r="H3659" s="17">
        <f t="shared" si="57"/>
        <v>0</v>
      </c>
    </row>
    <row r="3660" spans="1:8" s="5" customFormat="1" ht="15" customHeight="1" x14ac:dyDescent="0.25">
      <c r="A3660" s="4"/>
      <c r="B3660" s="4"/>
      <c r="C3660" s="4"/>
      <c r="D3660" s="4"/>
      <c r="E3660" s="11"/>
      <c r="F3660" s="11"/>
      <c r="G3660" s="18"/>
      <c r="H3660" s="17">
        <f t="shared" si="57"/>
        <v>0</v>
      </c>
    </row>
    <row r="3661" spans="1:8" s="5" customFormat="1" ht="15" customHeight="1" x14ac:dyDescent="0.25">
      <c r="A3661" s="4"/>
      <c r="B3661" s="4"/>
      <c r="C3661" s="4"/>
      <c r="D3661" s="4"/>
      <c r="E3661" s="11"/>
      <c r="F3661" s="11"/>
      <c r="G3661" s="18"/>
      <c r="H3661" s="17">
        <f t="shared" si="57"/>
        <v>0</v>
      </c>
    </row>
    <row r="3662" spans="1:8" s="5" customFormat="1" ht="15" customHeight="1" x14ac:dyDescent="0.25">
      <c r="A3662" s="4"/>
      <c r="B3662" s="4"/>
      <c r="C3662" s="4"/>
      <c r="D3662" s="4"/>
      <c r="E3662" s="11"/>
      <c r="F3662" s="11"/>
      <c r="G3662" s="18"/>
      <c r="H3662" s="17">
        <f t="shared" si="57"/>
        <v>0</v>
      </c>
    </row>
    <row r="3663" spans="1:8" s="5" customFormat="1" ht="15" customHeight="1" x14ac:dyDescent="0.25">
      <c r="A3663" s="4"/>
      <c r="B3663" s="4"/>
      <c r="C3663" s="4"/>
      <c r="D3663" s="4"/>
      <c r="E3663" s="11"/>
      <c r="F3663" s="11"/>
      <c r="G3663" s="18"/>
      <c r="H3663" s="17">
        <f t="shared" si="57"/>
        <v>0</v>
      </c>
    </row>
    <row r="3664" spans="1:8" s="5" customFormat="1" ht="15" customHeight="1" x14ac:dyDescent="0.25">
      <c r="A3664" s="4"/>
      <c r="B3664" s="4"/>
      <c r="C3664" s="4"/>
      <c r="D3664" s="4"/>
      <c r="E3664" s="11"/>
      <c r="F3664" s="11"/>
      <c r="G3664" s="18"/>
      <c r="H3664" s="17">
        <f t="shared" si="57"/>
        <v>0</v>
      </c>
    </row>
    <row r="3665" spans="1:8" s="5" customFormat="1" ht="15" customHeight="1" x14ac:dyDescent="0.25">
      <c r="A3665" s="4"/>
      <c r="B3665" s="4"/>
      <c r="C3665" s="4"/>
      <c r="D3665" s="4"/>
      <c r="E3665" s="11"/>
      <c r="F3665" s="11"/>
      <c r="G3665" s="18"/>
      <c r="H3665" s="17">
        <f t="shared" si="57"/>
        <v>0</v>
      </c>
    </row>
    <row r="3666" spans="1:8" s="5" customFormat="1" ht="15" customHeight="1" x14ac:dyDescent="0.25">
      <c r="A3666" s="4"/>
      <c r="B3666" s="4"/>
      <c r="C3666" s="4"/>
      <c r="D3666" s="4"/>
      <c r="E3666" s="11"/>
      <c r="F3666" s="11"/>
      <c r="G3666" s="18"/>
      <c r="H3666" s="17">
        <f t="shared" si="57"/>
        <v>0</v>
      </c>
    </row>
    <row r="3667" spans="1:8" s="5" customFormat="1" ht="15" customHeight="1" x14ac:dyDescent="0.25">
      <c r="A3667" s="4"/>
      <c r="B3667" s="4"/>
      <c r="C3667" s="4"/>
      <c r="D3667" s="4"/>
      <c r="E3667" s="11"/>
      <c r="F3667" s="11"/>
      <c r="G3667" s="18"/>
      <c r="H3667" s="17">
        <f t="shared" si="57"/>
        <v>0</v>
      </c>
    </row>
    <row r="3668" spans="1:8" s="5" customFormat="1" ht="15" customHeight="1" x14ac:dyDescent="0.25">
      <c r="A3668" s="4"/>
      <c r="B3668" s="4"/>
      <c r="C3668" s="4"/>
      <c r="D3668" s="4"/>
      <c r="E3668" s="11"/>
      <c r="F3668" s="11"/>
      <c r="G3668" s="18"/>
      <c r="H3668" s="17">
        <f t="shared" si="57"/>
        <v>0</v>
      </c>
    </row>
    <row r="3669" spans="1:8" s="5" customFormat="1" ht="15" customHeight="1" x14ac:dyDescent="0.25">
      <c r="A3669" s="4"/>
      <c r="B3669" s="4"/>
      <c r="C3669" s="4"/>
      <c r="D3669" s="4"/>
      <c r="E3669" s="11"/>
      <c r="F3669" s="11"/>
      <c r="G3669" s="18"/>
      <c r="H3669" s="17">
        <f t="shared" si="57"/>
        <v>0</v>
      </c>
    </row>
    <row r="3670" spans="1:8" s="5" customFormat="1" ht="15" customHeight="1" x14ac:dyDescent="0.25">
      <c r="A3670" s="4"/>
      <c r="B3670" s="4"/>
      <c r="C3670" s="4"/>
      <c r="D3670" s="4"/>
      <c r="E3670" s="11"/>
      <c r="F3670" s="11"/>
      <c r="G3670" s="18"/>
      <c r="H3670" s="17">
        <f t="shared" si="57"/>
        <v>0</v>
      </c>
    </row>
    <row r="3671" spans="1:8" s="5" customFormat="1" ht="15" customHeight="1" x14ac:dyDescent="0.25">
      <c r="A3671" s="4"/>
      <c r="B3671" s="4"/>
      <c r="C3671" s="4"/>
      <c r="D3671" s="4"/>
      <c r="E3671" s="11"/>
      <c r="F3671" s="11"/>
      <c r="G3671" s="18"/>
      <c r="H3671" s="17">
        <f t="shared" si="57"/>
        <v>0</v>
      </c>
    </row>
    <row r="3672" spans="1:8" s="5" customFormat="1" ht="15" customHeight="1" x14ac:dyDescent="0.25">
      <c r="A3672" s="4"/>
      <c r="B3672" s="4"/>
      <c r="C3672" s="4"/>
      <c r="D3672" s="4"/>
      <c r="E3672" s="11"/>
      <c r="F3672" s="11"/>
      <c r="G3672" s="18"/>
      <c r="H3672" s="17">
        <f t="shared" si="57"/>
        <v>0</v>
      </c>
    </row>
    <row r="3673" spans="1:8" s="5" customFormat="1" ht="15" customHeight="1" x14ac:dyDescent="0.25">
      <c r="A3673" s="4"/>
      <c r="B3673" s="4"/>
      <c r="C3673" s="4"/>
      <c r="D3673" s="4"/>
      <c r="E3673" s="11"/>
      <c r="F3673" s="11"/>
      <c r="G3673" s="18"/>
      <c r="H3673" s="17">
        <f t="shared" si="57"/>
        <v>0</v>
      </c>
    </row>
    <row r="3674" spans="1:8" s="5" customFormat="1" ht="15" customHeight="1" x14ac:dyDescent="0.25">
      <c r="A3674" s="4"/>
      <c r="B3674" s="4"/>
      <c r="C3674" s="4"/>
      <c r="D3674" s="4"/>
      <c r="E3674" s="11"/>
      <c r="F3674" s="11"/>
      <c r="G3674" s="18"/>
      <c r="H3674" s="17">
        <f t="shared" si="57"/>
        <v>0</v>
      </c>
    </row>
    <row r="3675" spans="1:8" s="5" customFormat="1" ht="15" customHeight="1" x14ac:dyDescent="0.25">
      <c r="A3675" s="4"/>
      <c r="B3675" s="4"/>
      <c r="C3675" s="4"/>
      <c r="D3675" s="4"/>
      <c r="E3675" s="11"/>
      <c r="F3675" s="11"/>
      <c r="G3675" s="18"/>
      <c r="H3675" s="17">
        <f t="shared" si="57"/>
        <v>0</v>
      </c>
    </row>
    <row r="3676" spans="1:8" s="5" customFormat="1" ht="15" customHeight="1" x14ac:dyDescent="0.25">
      <c r="A3676" s="4"/>
      <c r="B3676" s="4"/>
      <c r="C3676" s="4"/>
      <c r="D3676" s="4"/>
      <c r="E3676" s="11"/>
      <c r="F3676" s="11"/>
      <c r="G3676" s="18"/>
      <c r="H3676" s="17">
        <f t="shared" si="57"/>
        <v>0</v>
      </c>
    </row>
    <row r="3677" spans="1:8" s="5" customFormat="1" ht="15" customHeight="1" x14ac:dyDescent="0.25">
      <c r="A3677" s="4"/>
      <c r="B3677" s="4"/>
      <c r="C3677" s="4"/>
      <c r="D3677" s="4"/>
      <c r="E3677" s="11"/>
      <c r="F3677" s="11"/>
      <c r="G3677" s="18"/>
      <c r="H3677" s="17">
        <f t="shared" si="57"/>
        <v>0</v>
      </c>
    </row>
    <row r="3678" spans="1:8" s="5" customFormat="1" ht="15" customHeight="1" x14ac:dyDescent="0.25">
      <c r="A3678" s="4"/>
      <c r="B3678" s="4"/>
      <c r="C3678" s="4"/>
      <c r="D3678" s="4"/>
      <c r="E3678" s="11"/>
      <c r="F3678" s="11"/>
      <c r="G3678" s="18"/>
      <c r="H3678" s="17">
        <f t="shared" si="57"/>
        <v>0</v>
      </c>
    </row>
    <row r="3679" spans="1:8" s="5" customFormat="1" ht="15" customHeight="1" x14ac:dyDescent="0.25">
      <c r="A3679" s="4"/>
      <c r="B3679" s="4"/>
      <c r="C3679" s="4"/>
      <c r="D3679" s="4"/>
      <c r="E3679" s="11"/>
      <c r="F3679" s="11"/>
      <c r="G3679" s="18"/>
      <c r="H3679" s="17">
        <f t="shared" si="57"/>
        <v>0</v>
      </c>
    </row>
    <row r="3680" spans="1:8" s="5" customFormat="1" ht="15" customHeight="1" x14ac:dyDescent="0.25">
      <c r="A3680" s="4"/>
      <c r="B3680" s="4"/>
      <c r="C3680" s="4"/>
      <c r="D3680" s="4"/>
      <c r="E3680" s="11"/>
      <c r="F3680" s="11"/>
      <c r="G3680" s="18"/>
      <c r="H3680" s="17">
        <f t="shared" si="57"/>
        <v>0</v>
      </c>
    </row>
    <row r="3681" spans="1:8" s="5" customFormat="1" ht="15" customHeight="1" x14ac:dyDescent="0.25">
      <c r="A3681" s="4"/>
      <c r="B3681" s="4"/>
      <c r="C3681" s="4"/>
      <c r="D3681" s="4"/>
      <c r="E3681" s="11"/>
      <c r="F3681" s="11"/>
      <c r="G3681" s="18"/>
      <c r="H3681" s="17">
        <f t="shared" si="57"/>
        <v>0</v>
      </c>
    </row>
    <row r="3682" spans="1:8" s="5" customFormat="1" ht="15" customHeight="1" x14ac:dyDescent="0.25">
      <c r="A3682" s="4"/>
      <c r="B3682" s="4"/>
      <c r="C3682" s="4"/>
      <c r="D3682" s="4"/>
      <c r="E3682" s="11"/>
      <c r="F3682" s="11"/>
      <c r="G3682" s="18"/>
      <c r="H3682" s="17">
        <f t="shared" si="57"/>
        <v>0</v>
      </c>
    </row>
    <row r="3683" spans="1:8" s="5" customFormat="1" ht="15" customHeight="1" x14ac:dyDescent="0.25">
      <c r="A3683" s="4"/>
      <c r="B3683" s="4"/>
      <c r="C3683" s="4"/>
      <c r="D3683" s="4"/>
      <c r="E3683" s="11"/>
      <c r="F3683" s="11"/>
      <c r="G3683" s="18"/>
      <c r="H3683" s="17">
        <f t="shared" si="57"/>
        <v>0</v>
      </c>
    </row>
    <row r="3684" spans="1:8" s="5" customFormat="1" ht="15" customHeight="1" x14ac:dyDescent="0.25">
      <c r="A3684" s="4"/>
      <c r="B3684" s="4"/>
      <c r="C3684" s="4"/>
      <c r="D3684" s="4"/>
      <c r="E3684" s="11"/>
      <c r="F3684" s="11"/>
      <c r="G3684" s="18"/>
      <c r="H3684" s="17">
        <f t="shared" si="57"/>
        <v>0</v>
      </c>
    </row>
    <row r="3685" spans="1:8" s="5" customFormat="1" ht="15" customHeight="1" x14ac:dyDescent="0.25">
      <c r="A3685" s="4"/>
      <c r="B3685" s="4"/>
      <c r="C3685" s="4"/>
      <c r="D3685" s="4"/>
      <c r="E3685" s="11"/>
      <c r="F3685" s="11"/>
      <c r="G3685" s="18"/>
      <c r="H3685" s="17">
        <f t="shared" si="57"/>
        <v>0</v>
      </c>
    </row>
    <row r="3686" spans="1:8" s="5" customFormat="1" ht="15" customHeight="1" x14ac:dyDescent="0.25">
      <c r="A3686" s="4"/>
      <c r="B3686" s="4"/>
      <c r="C3686" s="4"/>
      <c r="D3686" s="4"/>
      <c r="E3686" s="11"/>
      <c r="F3686" s="11"/>
      <c r="G3686" s="18"/>
      <c r="H3686" s="17">
        <f t="shared" si="57"/>
        <v>0</v>
      </c>
    </row>
    <row r="3687" spans="1:8" s="5" customFormat="1" ht="15" customHeight="1" x14ac:dyDescent="0.25">
      <c r="A3687" s="4"/>
      <c r="B3687" s="4"/>
      <c r="C3687" s="4"/>
      <c r="D3687" s="4"/>
      <c r="E3687" s="11"/>
      <c r="F3687" s="11"/>
      <c r="G3687" s="18"/>
      <c r="H3687" s="17">
        <f t="shared" si="57"/>
        <v>0</v>
      </c>
    </row>
    <row r="3688" spans="1:8" s="5" customFormat="1" ht="15" customHeight="1" x14ac:dyDescent="0.25">
      <c r="A3688" s="4"/>
      <c r="B3688" s="4"/>
      <c r="C3688" s="4"/>
      <c r="D3688" s="4"/>
      <c r="E3688" s="11"/>
      <c r="F3688" s="11"/>
      <c r="G3688" s="18"/>
      <c r="H3688" s="17">
        <f t="shared" si="57"/>
        <v>0</v>
      </c>
    </row>
    <row r="3689" spans="1:8" s="5" customFormat="1" ht="15" customHeight="1" x14ac:dyDescent="0.25">
      <c r="A3689" s="4"/>
      <c r="B3689" s="4"/>
      <c r="C3689" s="4"/>
      <c r="D3689" s="4"/>
      <c r="E3689" s="11"/>
      <c r="F3689" s="11"/>
      <c r="G3689" s="18"/>
      <c r="H3689" s="17">
        <f t="shared" si="57"/>
        <v>0</v>
      </c>
    </row>
    <row r="3690" spans="1:8" s="5" customFormat="1" ht="15" customHeight="1" x14ac:dyDescent="0.25">
      <c r="A3690" s="4"/>
      <c r="B3690" s="4"/>
      <c r="C3690" s="4"/>
      <c r="D3690" s="4"/>
      <c r="E3690" s="11"/>
      <c r="F3690" s="11"/>
      <c r="G3690" s="18"/>
      <c r="H3690" s="17">
        <f t="shared" si="57"/>
        <v>0</v>
      </c>
    </row>
    <row r="3691" spans="1:8" s="5" customFormat="1" ht="15" customHeight="1" x14ac:dyDescent="0.25">
      <c r="A3691" s="4"/>
      <c r="B3691" s="4"/>
      <c r="C3691" s="4"/>
      <c r="D3691" s="4"/>
      <c r="E3691" s="11"/>
      <c r="F3691" s="11"/>
      <c r="G3691" s="18"/>
      <c r="H3691" s="17">
        <f t="shared" si="57"/>
        <v>0</v>
      </c>
    </row>
    <row r="3692" spans="1:8" s="5" customFormat="1" ht="15" customHeight="1" x14ac:dyDescent="0.25">
      <c r="A3692" s="4"/>
      <c r="B3692" s="4"/>
      <c r="C3692" s="4"/>
      <c r="D3692" s="4"/>
      <c r="E3692" s="11"/>
      <c r="F3692" s="11"/>
      <c r="G3692" s="18"/>
      <c r="H3692" s="17">
        <f t="shared" si="57"/>
        <v>0</v>
      </c>
    </row>
    <row r="3693" spans="1:8" s="5" customFormat="1" ht="15" customHeight="1" x14ac:dyDescent="0.25">
      <c r="A3693" s="4"/>
      <c r="B3693" s="4"/>
      <c r="C3693" s="4"/>
      <c r="D3693" s="4"/>
      <c r="E3693" s="11"/>
      <c r="F3693" s="11"/>
      <c r="G3693" s="18"/>
      <c r="H3693" s="17">
        <f t="shared" si="57"/>
        <v>0</v>
      </c>
    </row>
    <row r="3694" spans="1:8" s="5" customFormat="1" ht="15" customHeight="1" x14ac:dyDescent="0.25">
      <c r="A3694" s="4"/>
      <c r="B3694" s="4"/>
      <c r="C3694" s="4"/>
      <c r="D3694" s="4"/>
      <c r="E3694" s="11"/>
      <c r="F3694" s="11"/>
      <c r="G3694" s="18"/>
      <c r="H3694" s="17">
        <f t="shared" si="57"/>
        <v>0</v>
      </c>
    </row>
    <row r="3695" spans="1:8" s="5" customFormat="1" ht="15" customHeight="1" x14ac:dyDescent="0.25">
      <c r="A3695" s="4"/>
      <c r="B3695" s="4"/>
      <c r="C3695" s="4"/>
      <c r="D3695" s="4"/>
      <c r="E3695" s="11"/>
      <c r="F3695" s="11"/>
      <c r="G3695" s="18"/>
      <c r="H3695" s="17">
        <f t="shared" si="57"/>
        <v>0</v>
      </c>
    </row>
    <row r="3696" spans="1:8" s="5" customFormat="1" ht="15" customHeight="1" x14ac:dyDescent="0.25">
      <c r="A3696" s="4"/>
      <c r="B3696" s="4"/>
      <c r="C3696" s="4"/>
      <c r="D3696" s="4"/>
      <c r="E3696" s="11"/>
      <c r="F3696" s="11"/>
      <c r="G3696" s="18"/>
      <c r="H3696" s="17">
        <f t="shared" si="57"/>
        <v>0</v>
      </c>
    </row>
    <row r="3697" spans="1:8" s="5" customFormat="1" ht="15" customHeight="1" x14ac:dyDescent="0.25">
      <c r="A3697" s="4"/>
      <c r="B3697" s="4"/>
      <c r="C3697" s="4"/>
      <c r="D3697" s="4"/>
      <c r="E3697" s="11"/>
      <c r="F3697" s="11"/>
      <c r="G3697" s="18"/>
      <c r="H3697" s="17">
        <f t="shared" si="57"/>
        <v>0</v>
      </c>
    </row>
    <row r="3698" spans="1:8" s="5" customFormat="1" ht="15" customHeight="1" x14ac:dyDescent="0.25">
      <c r="A3698" s="4"/>
      <c r="B3698" s="4"/>
      <c r="C3698" s="4"/>
      <c r="D3698" s="4"/>
      <c r="E3698" s="11"/>
      <c r="F3698" s="11"/>
      <c r="G3698" s="18"/>
      <c r="H3698" s="17">
        <f t="shared" si="57"/>
        <v>0</v>
      </c>
    </row>
    <row r="3699" spans="1:8" s="5" customFormat="1" ht="15" customHeight="1" x14ac:dyDescent="0.25">
      <c r="A3699" s="4"/>
      <c r="B3699" s="4"/>
      <c r="C3699" s="4"/>
      <c r="D3699" s="4"/>
      <c r="E3699" s="11"/>
      <c r="F3699" s="11"/>
      <c r="G3699" s="18"/>
      <c r="H3699" s="17">
        <f t="shared" si="57"/>
        <v>0</v>
      </c>
    </row>
    <row r="3700" spans="1:8" s="5" customFormat="1" ht="15" customHeight="1" x14ac:dyDescent="0.25">
      <c r="A3700" s="4"/>
      <c r="B3700" s="4"/>
      <c r="C3700" s="4"/>
      <c r="D3700" s="4"/>
      <c r="E3700" s="11"/>
      <c r="F3700" s="11"/>
      <c r="G3700" s="18"/>
      <c r="H3700" s="17">
        <f t="shared" si="57"/>
        <v>0</v>
      </c>
    </row>
    <row r="3701" spans="1:8" s="5" customFormat="1" ht="15" customHeight="1" x14ac:dyDescent="0.25">
      <c r="A3701" s="4"/>
      <c r="B3701" s="4"/>
      <c r="C3701" s="4"/>
      <c r="D3701" s="4"/>
      <c r="E3701" s="11"/>
      <c r="F3701" s="11"/>
      <c r="G3701" s="18"/>
      <c r="H3701" s="17">
        <f t="shared" si="57"/>
        <v>0</v>
      </c>
    </row>
    <row r="3702" spans="1:8" s="5" customFormat="1" ht="15" customHeight="1" x14ac:dyDescent="0.25">
      <c r="A3702" s="4"/>
      <c r="B3702" s="4"/>
      <c r="C3702" s="4"/>
      <c r="D3702" s="4"/>
      <c r="E3702" s="11"/>
      <c r="F3702" s="11"/>
      <c r="G3702" s="18"/>
      <c r="H3702" s="17">
        <f t="shared" si="57"/>
        <v>0</v>
      </c>
    </row>
    <row r="3703" spans="1:8" s="5" customFormat="1" ht="15" customHeight="1" x14ac:dyDescent="0.25">
      <c r="A3703" s="4"/>
      <c r="B3703" s="4"/>
      <c r="C3703" s="4"/>
      <c r="D3703" s="4"/>
      <c r="E3703" s="11"/>
      <c r="F3703" s="11"/>
      <c r="G3703" s="18"/>
      <c r="H3703" s="17">
        <f t="shared" si="57"/>
        <v>0</v>
      </c>
    </row>
    <row r="3704" spans="1:8" s="5" customFormat="1" ht="15" customHeight="1" x14ac:dyDescent="0.25">
      <c r="A3704" s="4"/>
      <c r="B3704" s="4"/>
      <c r="C3704" s="4"/>
      <c r="D3704" s="4"/>
      <c r="E3704" s="11"/>
      <c r="F3704" s="11"/>
      <c r="G3704" s="18"/>
      <c r="H3704" s="17">
        <f t="shared" si="57"/>
        <v>0</v>
      </c>
    </row>
    <row r="3705" spans="1:8" s="5" customFormat="1" ht="15" customHeight="1" x14ac:dyDescent="0.25">
      <c r="A3705" s="4"/>
      <c r="B3705" s="4"/>
      <c r="C3705" s="4"/>
      <c r="D3705" s="4"/>
      <c r="E3705" s="11"/>
      <c r="F3705" s="11"/>
      <c r="G3705" s="18"/>
      <c r="H3705" s="17">
        <f t="shared" si="57"/>
        <v>0</v>
      </c>
    </row>
    <row r="3706" spans="1:8" s="5" customFormat="1" ht="15" customHeight="1" x14ac:dyDescent="0.25">
      <c r="A3706" s="4"/>
      <c r="B3706" s="4"/>
      <c r="C3706" s="4"/>
      <c r="D3706" s="4"/>
      <c r="E3706" s="11"/>
      <c r="F3706" s="11"/>
      <c r="G3706" s="18"/>
      <c r="H3706" s="17">
        <f t="shared" si="57"/>
        <v>0</v>
      </c>
    </row>
    <row r="3707" spans="1:8" s="5" customFormat="1" ht="15" customHeight="1" x14ac:dyDescent="0.25">
      <c r="A3707" s="4"/>
      <c r="B3707" s="4"/>
      <c r="C3707" s="4"/>
      <c r="D3707" s="4"/>
      <c r="E3707" s="11"/>
      <c r="F3707" s="11"/>
      <c r="G3707" s="18"/>
      <c r="H3707" s="17">
        <f t="shared" si="57"/>
        <v>0</v>
      </c>
    </row>
    <row r="3708" spans="1:8" s="5" customFormat="1" ht="15" customHeight="1" x14ac:dyDescent="0.25">
      <c r="A3708" s="4"/>
      <c r="B3708" s="4"/>
      <c r="C3708" s="4"/>
      <c r="D3708" s="4"/>
      <c r="E3708" s="11"/>
      <c r="F3708" s="11"/>
      <c r="G3708" s="18"/>
      <c r="H3708" s="17">
        <f t="shared" si="57"/>
        <v>0</v>
      </c>
    </row>
    <row r="3709" spans="1:8" s="5" customFormat="1" ht="15" customHeight="1" x14ac:dyDescent="0.25">
      <c r="A3709" s="4"/>
      <c r="B3709" s="4"/>
      <c r="C3709" s="4"/>
      <c r="D3709" s="4"/>
      <c r="E3709" s="11"/>
      <c r="F3709" s="11"/>
      <c r="G3709" s="18"/>
      <c r="H3709" s="17">
        <f t="shared" si="57"/>
        <v>0</v>
      </c>
    </row>
    <row r="3710" spans="1:8" s="5" customFormat="1" ht="15" customHeight="1" x14ac:dyDescent="0.25">
      <c r="A3710" s="4"/>
      <c r="B3710" s="4"/>
      <c r="C3710" s="4"/>
      <c r="D3710" s="4"/>
      <c r="E3710" s="11"/>
      <c r="F3710" s="11"/>
      <c r="G3710" s="18"/>
      <c r="H3710" s="17">
        <f t="shared" si="57"/>
        <v>0</v>
      </c>
    </row>
    <row r="3711" spans="1:8" s="5" customFormat="1" ht="15" customHeight="1" x14ac:dyDescent="0.25">
      <c r="A3711" s="4"/>
      <c r="B3711" s="4"/>
      <c r="C3711" s="4"/>
      <c r="D3711" s="4"/>
      <c r="E3711" s="11"/>
      <c r="F3711" s="11"/>
      <c r="G3711" s="18"/>
      <c r="H3711" s="17">
        <f t="shared" si="57"/>
        <v>0</v>
      </c>
    </row>
    <row r="3712" spans="1:8" s="5" customFormat="1" ht="15" customHeight="1" x14ac:dyDescent="0.25">
      <c r="A3712" s="4"/>
      <c r="B3712" s="4"/>
      <c r="C3712" s="4"/>
      <c r="D3712" s="4"/>
      <c r="E3712" s="11"/>
      <c r="F3712" s="11"/>
      <c r="G3712" s="18"/>
      <c r="H3712" s="17">
        <f t="shared" si="57"/>
        <v>0</v>
      </c>
    </row>
    <row r="3713" spans="1:8" s="5" customFormat="1" ht="15" customHeight="1" x14ac:dyDescent="0.25">
      <c r="A3713" s="4"/>
      <c r="B3713" s="4"/>
      <c r="C3713" s="4"/>
      <c r="D3713" s="4"/>
      <c r="E3713" s="11"/>
      <c r="F3713" s="11"/>
      <c r="G3713" s="18"/>
      <c r="H3713" s="17">
        <f t="shared" si="57"/>
        <v>0</v>
      </c>
    </row>
    <row r="3714" spans="1:8" s="5" customFormat="1" ht="15" customHeight="1" x14ac:dyDescent="0.25">
      <c r="A3714" s="4"/>
      <c r="B3714" s="4"/>
      <c r="C3714" s="4"/>
      <c r="D3714" s="4"/>
      <c r="E3714" s="11"/>
      <c r="F3714" s="11"/>
      <c r="G3714" s="18"/>
      <c r="H3714" s="17">
        <f t="shared" si="57"/>
        <v>0</v>
      </c>
    </row>
    <row r="3715" spans="1:8" s="5" customFormat="1" ht="15" customHeight="1" x14ac:dyDescent="0.25">
      <c r="A3715" s="4"/>
      <c r="B3715" s="4"/>
      <c r="C3715" s="4"/>
      <c r="D3715" s="4"/>
      <c r="E3715" s="11"/>
      <c r="F3715" s="11"/>
      <c r="G3715" s="18"/>
      <c r="H3715" s="17">
        <f t="shared" si="57"/>
        <v>0</v>
      </c>
    </row>
    <row r="3716" spans="1:8" s="5" customFormat="1" ht="15" customHeight="1" x14ac:dyDescent="0.25">
      <c r="A3716" s="4"/>
      <c r="B3716" s="4"/>
      <c r="C3716" s="4"/>
      <c r="D3716" s="4"/>
      <c r="E3716" s="11"/>
      <c r="F3716" s="11"/>
      <c r="G3716" s="18"/>
      <c r="H3716" s="17">
        <f t="shared" si="57"/>
        <v>0</v>
      </c>
    </row>
    <row r="3717" spans="1:8" s="5" customFormat="1" ht="15" customHeight="1" x14ac:dyDescent="0.25">
      <c r="A3717" s="4"/>
      <c r="B3717" s="4"/>
      <c r="C3717" s="4"/>
      <c r="D3717" s="4"/>
      <c r="E3717" s="11"/>
      <c r="F3717" s="11"/>
      <c r="G3717" s="18"/>
      <c r="H3717" s="17">
        <f t="shared" si="57"/>
        <v>0</v>
      </c>
    </row>
    <row r="3718" spans="1:8" s="5" customFormat="1" ht="15" customHeight="1" x14ac:dyDescent="0.25">
      <c r="A3718" s="4"/>
      <c r="B3718" s="4"/>
      <c r="C3718" s="4"/>
      <c r="D3718" s="4"/>
      <c r="E3718" s="11"/>
      <c r="F3718" s="11"/>
      <c r="G3718" s="18"/>
      <c r="H3718" s="17">
        <f t="shared" ref="H3718:H3781" si="58">E3718*G3718</f>
        <v>0</v>
      </c>
    </row>
    <row r="3719" spans="1:8" s="5" customFormat="1" x14ac:dyDescent="0.25">
      <c r="A3719" s="4"/>
      <c r="B3719" s="4"/>
      <c r="C3719" s="4"/>
      <c r="D3719" s="4"/>
      <c r="E3719" s="11"/>
      <c r="F3719" s="11"/>
      <c r="G3719" s="18"/>
      <c r="H3719" s="17">
        <f t="shared" si="58"/>
        <v>0</v>
      </c>
    </row>
    <row r="3720" spans="1:8" s="5" customFormat="1" x14ac:dyDescent="0.25">
      <c r="A3720" s="4"/>
      <c r="B3720" s="4"/>
      <c r="C3720" s="4"/>
      <c r="D3720" s="4"/>
      <c r="E3720" s="11"/>
      <c r="F3720" s="11"/>
      <c r="G3720" s="18"/>
      <c r="H3720" s="17">
        <f t="shared" si="58"/>
        <v>0</v>
      </c>
    </row>
    <row r="3721" spans="1:8" s="5" customFormat="1" x14ac:dyDescent="0.25">
      <c r="A3721" s="4"/>
      <c r="B3721" s="4"/>
      <c r="C3721" s="4"/>
      <c r="D3721" s="4"/>
      <c r="E3721" s="11"/>
      <c r="F3721" s="11"/>
      <c r="G3721" s="18"/>
      <c r="H3721" s="17">
        <f t="shared" si="58"/>
        <v>0</v>
      </c>
    </row>
    <row r="3722" spans="1:8" s="5" customFormat="1" x14ac:dyDescent="0.25">
      <c r="A3722" s="4"/>
      <c r="B3722" s="4"/>
      <c r="C3722" s="4"/>
      <c r="D3722" s="4"/>
      <c r="E3722" s="11"/>
      <c r="F3722" s="11"/>
      <c r="G3722" s="18"/>
      <c r="H3722" s="17">
        <f t="shared" si="58"/>
        <v>0</v>
      </c>
    </row>
    <row r="3723" spans="1:8" s="5" customFormat="1" x14ac:dyDescent="0.25">
      <c r="A3723" s="4"/>
      <c r="B3723" s="4"/>
      <c r="C3723" s="4"/>
      <c r="D3723" s="4"/>
      <c r="E3723" s="11"/>
      <c r="F3723" s="11"/>
      <c r="G3723" s="18"/>
      <c r="H3723" s="17">
        <f t="shared" si="58"/>
        <v>0</v>
      </c>
    </row>
    <row r="3724" spans="1:8" x14ac:dyDescent="0.25">
      <c r="A3724" s="4"/>
      <c r="B3724" s="4"/>
      <c r="C3724" s="4"/>
      <c r="D3724" s="4"/>
      <c r="E3724" s="11"/>
      <c r="F3724" s="11"/>
      <c r="G3724" s="18"/>
      <c r="H3724" s="17">
        <f t="shared" si="58"/>
        <v>0</v>
      </c>
    </row>
    <row r="3725" spans="1:8" x14ac:dyDescent="0.25">
      <c r="A3725" s="4"/>
      <c r="B3725" s="4"/>
      <c r="C3725" s="4"/>
      <c r="D3725" s="4"/>
      <c r="E3725" s="11"/>
      <c r="F3725" s="11"/>
      <c r="G3725" s="18"/>
      <c r="H3725" s="17">
        <f t="shared" si="58"/>
        <v>0</v>
      </c>
    </row>
    <row r="3726" spans="1:8" x14ac:dyDescent="0.25">
      <c r="A3726" s="4"/>
      <c r="B3726" s="4"/>
      <c r="C3726" s="4"/>
      <c r="D3726" s="4"/>
      <c r="E3726" s="11"/>
      <c r="F3726" s="11"/>
      <c r="G3726" s="18"/>
      <c r="H3726" s="17">
        <f t="shared" si="58"/>
        <v>0</v>
      </c>
    </row>
    <row r="3727" spans="1:8" x14ac:dyDescent="0.25">
      <c r="A3727" s="4"/>
      <c r="B3727" s="4"/>
      <c r="C3727" s="4"/>
      <c r="D3727" s="4"/>
      <c r="E3727" s="11"/>
      <c r="F3727" s="11"/>
      <c r="G3727" s="18"/>
      <c r="H3727" s="17">
        <f t="shared" si="58"/>
        <v>0</v>
      </c>
    </row>
    <row r="3728" spans="1:8" x14ac:dyDescent="0.25">
      <c r="A3728" s="4"/>
      <c r="B3728" s="4"/>
      <c r="C3728" s="4"/>
      <c r="D3728" s="4"/>
      <c r="E3728" s="11"/>
      <c r="F3728" s="11"/>
      <c r="G3728" s="18"/>
      <c r="H3728" s="17">
        <f t="shared" si="58"/>
        <v>0</v>
      </c>
    </row>
    <row r="3729" spans="1:8" x14ac:dyDescent="0.25">
      <c r="A3729" s="4"/>
      <c r="B3729" s="4"/>
      <c r="C3729" s="4"/>
      <c r="D3729" s="4"/>
      <c r="E3729" s="11"/>
      <c r="F3729" s="11"/>
      <c r="G3729" s="18"/>
      <c r="H3729" s="17">
        <f t="shared" si="58"/>
        <v>0</v>
      </c>
    </row>
    <row r="3730" spans="1:8" x14ac:dyDescent="0.25">
      <c r="A3730" s="4"/>
      <c r="B3730" s="4"/>
      <c r="C3730" s="4"/>
      <c r="D3730" s="4"/>
      <c r="E3730" s="11"/>
      <c r="F3730" s="11"/>
      <c r="G3730" s="18"/>
      <c r="H3730" s="17">
        <f t="shared" si="58"/>
        <v>0</v>
      </c>
    </row>
    <row r="3731" spans="1:8" x14ac:dyDescent="0.25">
      <c r="A3731" s="4"/>
      <c r="B3731" s="4"/>
      <c r="C3731" s="4"/>
      <c r="D3731" s="4"/>
      <c r="E3731" s="11"/>
      <c r="F3731" s="11"/>
      <c r="G3731" s="18"/>
      <c r="H3731" s="17">
        <f t="shared" si="58"/>
        <v>0</v>
      </c>
    </row>
    <row r="3732" spans="1:8" x14ac:dyDescent="0.25">
      <c r="A3732" s="4"/>
      <c r="B3732" s="4"/>
      <c r="C3732" s="4"/>
      <c r="D3732" s="4"/>
      <c r="E3732" s="11"/>
      <c r="F3732" s="11"/>
      <c r="G3732" s="18"/>
      <c r="H3732" s="17">
        <f t="shared" si="58"/>
        <v>0</v>
      </c>
    </row>
    <row r="3733" spans="1:8" x14ac:dyDescent="0.25">
      <c r="A3733" s="4"/>
      <c r="B3733" s="4"/>
      <c r="C3733" s="4"/>
      <c r="D3733" s="4"/>
      <c r="E3733" s="11"/>
      <c r="F3733" s="11"/>
      <c r="G3733" s="18"/>
      <c r="H3733" s="17">
        <f t="shared" si="58"/>
        <v>0</v>
      </c>
    </row>
    <row r="3734" spans="1:8" x14ac:dyDescent="0.25">
      <c r="A3734" s="4"/>
      <c r="B3734" s="4"/>
      <c r="C3734" s="4"/>
      <c r="D3734" s="4"/>
      <c r="E3734" s="11"/>
      <c r="F3734" s="11"/>
      <c r="G3734" s="18"/>
      <c r="H3734" s="17">
        <f t="shared" si="58"/>
        <v>0</v>
      </c>
    </row>
    <row r="3735" spans="1:8" x14ac:dyDescent="0.25">
      <c r="A3735" s="4"/>
      <c r="B3735" s="4"/>
      <c r="C3735" s="4"/>
      <c r="D3735" s="4"/>
      <c r="E3735" s="11"/>
      <c r="F3735" s="11"/>
      <c r="G3735" s="18"/>
      <c r="H3735" s="17">
        <f t="shared" si="58"/>
        <v>0</v>
      </c>
    </row>
    <row r="3736" spans="1:8" x14ac:dyDescent="0.25">
      <c r="A3736" s="4"/>
      <c r="B3736" s="4"/>
      <c r="C3736" s="4"/>
      <c r="D3736" s="4"/>
      <c r="E3736" s="11"/>
      <c r="F3736" s="11"/>
      <c r="G3736" s="18"/>
      <c r="H3736" s="17">
        <f t="shared" si="58"/>
        <v>0</v>
      </c>
    </row>
    <row r="3737" spans="1:8" x14ac:dyDescent="0.25">
      <c r="A3737" s="4"/>
      <c r="B3737" s="4"/>
      <c r="C3737" s="4"/>
      <c r="D3737" s="4"/>
      <c r="E3737" s="11"/>
      <c r="F3737" s="11"/>
      <c r="G3737" s="18"/>
      <c r="H3737" s="17">
        <f t="shared" si="58"/>
        <v>0</v>
      </c>
    </row>
    <row r="3738" spans="1:8" x14ac:dyDescent="0.25">
      <c r="A3738" s="4"/>
      <c r="B3738" s="4"/>
      <c r="C3738" s="4"/>
      <c r="D3738" s="4"/>
      <c r="E3738" s="11"/>
      <c r="F3738" s="11"/>
      <c r="G3738" s="18"/>
      <c r="H3738" s="17">
        <f t="shared" si="58"/>
        <v>0</v>
      </c>
    </row>
    <row r="3739" spans="1:8" x14ac:dyDescent="0.25">
      <c r="A3739" s="4"/>
      <c r="B3739" s="4"/>
      <c r="C3739" s="4"/>
      <c r="D3739" s="4"/>
      <c r="E3739" s="11"/>
      <c r="F3739" s="11"/>
      <c r="G3739" s="18"/>
      <c r="H3739" s="17">
        <f t="shared" si="58"/>
        <v>0</v>
      </c>
    </row>
    <row r="3740" spans="1:8" x14ac:dyDescent="0.25">
      <c r="A3740" s="4"/>
      <c r="B3740" s="4"/>
      <c r="C3740" s="4"/>
      <c r="D3740" s="4"/>
      <c r="E3740" s="11"/>
      <c r="F3740" s="11"/>
      <c r="G3740" s="18"/>
      <c r="H3740" s="17">
        <f t="shared" si="58"/>
        <v>0</v>
      </c>
    </row>
    <row r="3741" spans="1:8" x14ac:dyDescent="0.25">
      <c r="A3741" s="4"/>
      <c r="B3741" s="4"/>
      <c r="C3741" s="4"/>
      <c r="D3741" s="4"/>
      <c r="E3741" s="11"/>
      <c r="F3741" s="11"/>
      <c r="G3741" s="18"/>
      <c r="H3741" s="17">
        <f t="shared" si="58"/>
        <v>0</v>
      </c>
    </row>
    <row r="3742" spans="1:8" x14ac:dyDescent="0.25">
      <c r="A3742" s="4"/>
      <c r="B3742" s="4"/>
      <c r="C3742" s="4"/>
      <c r="D3742" s="4"/>
      <c r="E3742" s="11"/>
      <c r="F3742" s="11"/>
      <c r="G3742" s="18"/>
      <c r="H3742" s="17">
        <f t="shared" si="58"/>
        <v>0</v>
      </c>
    </row>
    <row r="3743" spans="1:8" x14ac:dyDescent="0.25">
      <c r="A3743" s="4"/>
      <c r="B3743" s="4"/>
      <c r="C3743" s="4"/>
      <c r="D3743" s="4"/>
      <c r="E3743" s="11"/>
      <c r="F3743" s="11"/>
      <c r="G3743" s="18"/>
      <c r="H3743" s="17">
        <f t="shared" si="58"/>
        <v>0</v>
      </c>
    </row>
    <row r="3744" spans="1:8" x14ac:dyDescent="0.25">
      <c r="A3744" s="4"/>
      <c r="B3744" s="4"/>
      <c r="C3744" s="4"/>
      <c r="D3744" s="4"/>
      <c r="E3744" s="11"/>
      <c r="F3744" s="11"/>
      <c r="G3744" s="18"/>
      <c r="H3744" s="17">
        <f t="shared" si="58"/>
        <v>0</v>
      </c>
    </row>
    <row r="3745" spans="1:8" x14ac:dyDescent="0.25">
      <c r="A3745" s="4"/>
      <c r="B3745" s="4"/>
      <c r="C3745" s="4"/>
      <c r="D3745" s="4"/>
      <c r="E3745" s="11"/>
      <c r="F3745" s="11"/>
      <c r="G3745" s="18"/>
      <c r="H3745" s="17">
        <f t="shared" si="58"/>
        <v>0</v>
      </c>
    </row>
    <row r="3746" spans="1:8" x14ac:dyDescent="0.25">
      <c r="A3746" s="4"/>
      <c r="B3746" s="4"/>
      <c r="C3746" s="4"/>
      <c r="D3746" s="4"/>
      <c r="E3746" s="11"/>
      <c r="F3746" s="11"/>
      <c r="G3746" s="18"/>
      <c r="H3746" s="17">
        <f t="shared" si="58"/>
        <v>0</v>
      </c>
    </row>
    <row r="3747" spans="1:8" x14ac:dyDescent="0.25">
      <c r="A3747" s="4"/>
      <c r="B3747" s="4"/>
      <c r="C3747" s="4"/>
      <c r="D3747" s="4"/>
      <c r="E3747" s="11"/>
      <c r="F3747" s="11"/>
      <c r="G3747" s="18"/>
      <c r="H3747" s="17">
        <f t="shared" si="58"/>
        <v>0</v>
      </c>
    </row>
    <row r="3748" spans="1:8" x14ac:dyDescent="0.25">
      <c r="A3748" s="4"/>
      <c r="B3748" s="4"/>
      <c r="C3748" s="4"/>
      <c r="D3748" s="4"/>
      <c r="E3748" s="11"/>
      <c r="F3748" s="11"/>
      <c r="G3748" s="18"/>
      <c r="H3748" s="17">
        <f t="shared" si="58"/>
        <v>0</v>
      </c>
    </row>
    <row r="3749" spans="1:8" x14ac:dyDescent="0.25">
      <c r="A3749" s="4"/>
      <c r="B3749" s="4"/>
      <c r="C3749" s="4"/>
      <c r="D3749" s="4"/>
      <c r="E3749" s="11"/>
      <c r="F3749" s="11"/>
      <c r="G3749" s="18"/>
      <c r="H3749" s="17">
        <f t="shared" si="58"/>
        <v>0</v>
      </c>
    </row>
    <row r="3750" spans="1:8" x14ac:dyDescent="0.25">
      <c r="A3750" s="4"/>
      <c r="B3750" s="4"/>
      <c r="C3750" s="4"/>
      <c r="D3750" s="4"/>
      <c r="E3750" s="11"/>
      <c r="F3750" s="11"/>
      <c r="G3750" s="18"/>
      <c r="H3750" s="17">
        <f t="shared" si="58"/>
        <v>0</v>
      </c>
    </row>
    <row r="3751" spans="1:8" x14ac:dyDescent="0.25">
      <c r="A3751" s="4"/>
      <c r="B3751" s="4"/>
      <c r="C3751" s="4"/>
      <c r="D3751" s="4"/>
      <c r="E3751" s="11"/>
      <c r="F3751" s="11"/>
      <c r="G3751" s="18"/>
      <c r="H3751" s="17">
        <f t="shared" si="58"/>
        <v>0</v>
      </c>
    </row>
    <row r="3752" spans="1:8" x14ac:dyDescent="0.25">
      <c r="A3752" s="4"/>
      <c r="B3752" s="4"/>
      <c r="C3752" s="4"/>
      <c r="D3752" s="4"/>
      <c r="E3752" s="11"/>
      <c r="F3752" s="11"/>
      <c r="G3752" s="18"/>
      <c r="H3752" s="17">
        <f t="shared" si="58"/>
        <v>0</v>
      </c>
    </row>
    <row r="3753" spans="1:8" x14ac:dyDescent="0.25">
      <c r="A3753" s="4"/>
      <c r="B3753" s="4"/>
      <c r="C3753" s="4"/>
      <c r="D3753" s="4"/>
      <c r="E3753" s="11"/>
      <c r="F3753" s="11"/>
      <c r="G3753" s="18"/>
      <c r="H3753" s="17">
        <f t="shared" si="58"/>
        <v>0</v>
      </c>
    </row>
    <row r="3754" spans="1:8" x14ac:dyDescent="0.25">
      <c r="A3754" s="4"/>
      <c r="B3754" s="4"/>
      <c r="C3754" s="4"/>
      <c r="D3754" s="4"/>
      <c r="E3754" s="11"/>
      <c r="F3754" s="11"/>
      <c r="G3754" s="18"/>
      <c r="H3754" s="17">
        <f t="shared" si="58"/>
        <v>0</v>
      </c>
    </row>
    <row r="3755" spans="1:8" x14ac:dyDescent="0.25">
      <c r="A3755" s="4"/>
      <c r="B3755" s="4"/>
      <c r="C3755" s="4"/>
      <c r="D3755" s="4"/>
      <c r="E3755" s="11"/>
      <c r="F3755" s="11"/>
      <c r="G3755" s="18"/>
      <c r="H3755" s="17">
        <f t="shared" si="58"/>
        <v>0</v>
      </c>
    </row>
    <row r="3756" spans="1:8" x14ac:dyDescent="0.25">
      <c r="A3756" s="4"/>
      <c r="B3756" s="4"/>
      <c r="C3756" s="4"/>
      <c r="D3756" s="4"/>
      <c r="E3756" s="11"/>
      <c r="F3756" s="11"/>
      <c r="G3756" s="18"/>
      <c r="H3756" s="17">
        <f t="shared" si="58"/>
        <v>0</v>
      </c>
    </row>
    <row r="3757" spans="1:8" x14ac:dyDescent="0.25">
      <c r="A3757" s="4"/>
      <c r="B3757" s="4"/>
      <c r="C3757" s="4"/>
      <c r="D3757" s="4"/>
      <c r="E3757" s="11"/>
      <c r="F3757" s="11"/>
      <c r="G3757" s="18"/>
      <c r="H3757" s="17">
        <f t="shared" si="58"/>
        <v>0</v>
      </c>
    </row>
    <row r="3758" spans="1:8" x14ac:dyDescent="0.25">
      <c r="A3758" s="4"/>
      <c r="B3758" s="4"/>
      <c r="C3758" s="4"/>
      <c r="D3758" s="4"/>
      <c r="E3758" s="11"/>
      <c r="F3758" s="11"/>
      <c r="G3758" s="18"/>
      <c r="H3758" s="17">
        <f t="shared" si="58"/>
        <v>0</v>
      </c>
    </row>
    <row r="3759" spans="1:8" x14ac:dyDescent="0.25">
      <c r="A3759" s="4"/>
      <c r="B3759" s="4"/>
      <c r="C3759" s="4"/>
      <c r="D3759" s="4"/>
      <c r="E3759" s="11"/>
      <c r="F3759" s="11"/>
      <c r="G3759" s="18"/>
      <c r="H3759" s="17">
        <f t="shared" si="58"/>
        <v>0</v>
      </c>
    </row>
    <row r="3760" spans="1:8" x14ac:dyDescent="0.25">
      <c r="A3760" s="4"/>
      <c r="B3760" s="4"/>
      <c r="C3760" s="4"/>
      <c r="D3760" s="4"/>
      <c r="E3760" s="11"/>
      <c r="F3760" s="11"/>
      <c r="G3760" s="18"/>
      <c r="H3760" s="17">
        <f t="shared" si="58"/>
        <v>0</v>
      </c>
    </row>
    <row r="3761" spans="1:8" x14ac:dyDescent="0.25">
      <c r="A3761" s="4"/>
      <c r="B3761" s="4"/>
      <c r="C3761" s="4"/>
      <c r="D3761" s="4"/>
      <c r="E3761" s="11"/>
      <c r="F3761" s="11"/>
      <c r="G3761" s="18"/>
      <c r="H3761" s="17">
        <f t="shared" si="58"/>
        <v>0</v>
      </c>
    </row>
    <row r="3762" spans="1:8" x14ac:dyDescent="0.25">
      <c r="A3762" s="4"/>
      <c r="B3762" s="4"/>
      <c r="C3762" s="4"/>
      <c r="D3762" s="4"/>
      <c r="E3762" s="11"/>
      <c r="F3762" s="11"/>
      <c r="G3762" s="18"/>
      <c r="H3762" s="17">
        <f t="shared" si="58"/>
        <v>0</v>
      </c>
    </row>
    <row r="3763" spans="1:8" x14ac:dyDescent="0.25">
      <c r="A3763" s="4"/>
      <c r="B3763" s="4"/>
      <c r="C3763" s="4"/>
      <c r="D3763" s="4"/>
      <c r="E3763" s="11"/>
      <c r="F3763" s="11"/>
      <c r="G3763" s="18"/>
      <c r="H3763" s="17">
        <f t="shared" si="58"/>
        <v>0</v>
      </c>
    </row>
    <row r="3764" spans="1:8" x14ac:dyDescent="0.25">
      <c r="A3764" s="4"/>
      <c r="B3764" s="4"/>
      <c r="C3764" s="4"/>
      <c r="D3764" s="4"/>
      <c r="E3764" s="11"/>
      <c r="F3764" s="11"/>
      <c r="G3764" s="18"/>
      <c r="H3764" s="17">
        <f t="shared" si="58"/>
        <v>0</v>
      </c>
    </row>
    <row r="3765" spans="1:8" x14ac:dyDescent="0.25">
      <c r="A3765" s="4"/>
      <c r="B3765" s="4"/>
      <c r="C3765" s="4"/>
      <c r="D3765" s="4"/>
      <c r="E3765" s="11"/>
      <c r="F3765" s="11"/>
      <c r="G3765" s="18"/>
      <c r="H3765" s="17">
        <f t="shared" si="58"/>
        <v>0</v>
      </c>
    </row>
    <row r="3766" spans="1:8" x14ac:dyDescent="0.25">
      <c r="A3766" s="4"/>
      <c r="B3766" s="4"/>
      <c r="C3766" s="4"/>
      <c r="D3766" s="4"/>
      <c r="E3766" s="11"/>
      <c r="F3766" s="11"/>
      <c r="G3766" s="18"/>
      <c r="H3766" s="17">
        <f t="shared" si="58"/>
        <v>0</v>
      </c>
    </row>
    <row r="3767" spans="1:8" x14ac:dyDescent="0.25">
      <c r="A3767" s="4"/>
      <c r="B3767" s="4"/>
      <c r="C3767" s="4"/>
      <c r="D3767" s="4"/>
      <c r="E3767" s="11"/>
      <c r="F3767" s="11"/>
      <c r="G3767" s="18"/>
      <c r="H3767" s="17">
        <f t="shared" si="58"/>
        <v>0</v>
      </c>
    </row>
    <row r="3768" spans="1:8" x14ac:dyDescent="0.25">
      <c r="A3768" s="4"/>
      <c r="B3768" s="4"/>
      <c r="C3768" s="4"/>
      <c r="D3768" s="4"/>
      <c r="E3768" s="11"/>
      <c r="F3768" s="11"/>
      <c r="G3768" s="18"/>
      <c r="H3768" s="17">
        <f t="shared" si="58"/>
        <v>0</v>
      </c>
    </row>
    <row r="3769" spans="1:8" x14ac:dyDescent="0.25">
      <c r="A3769" s="4"/>
      <c r="B3769" s="4"/>
      <c r="C3769" s="4"/>
      <c r="D3769" s="4"/>
      <c r="E3769" s="11"/>
      <c r="F3769" s="11"/>
      <c r="G3769" s="18"/>
      <c r="H3769" s="17">
        <f t="shared" si="58"/>
        <v>0</v>
      </c>
    </row>
    <row r="3770" spans="1:8" x14ac:dyDescent="0.25">
      <c r="A3770" s="4"/>
      <c r="B3770" s="4"/>
      <c r="C3770" s="4"/>
      <c r="D3770" s="4"/>
      <c r="E3770" s="11"/>
      <c r="F3770" s="11"/>
      <c r="G3770" s="18"/>
      <c r="H3770" s="17">
        <f t="shared" si="58"/>
        <v>0</v>
      </c>
    </row>
    <row r="3771" spans="1:8" x14ac:dyDescent="0.25">
      <c r="A3771" s="4"/>
      <c r="B3771" s="4"/>
      <c r="C3771" s="4"/>
      <c r="D3771" s="4"/>
      <c r="E3771" s="11"/>
      <c r="F3771" s="11"/>
      <c r="G3771" s="18"/>
      <c r="H3771" s="17">
        <f t="shared" si="58"/>
        <v>0</v>
      </c>
    </row>
    <row r="3772" spans="1:8" x14ac:dyDescent="0.25">
      <c r="A3772" s="4"/>
      <c r="B3772" s="4"/>
      <c r="C3772" s="4"/>
      <c r="D3772" s="4"/>
      <c r="E3772" s="11"/>
      <c r="F3772" s="11"/>
      <c r="G3772" s="18"/>
      <c r="H3772" s="17">
        <f t="shared" si="58"/>
        <v>0</v>
      </c>
    </row>
    <row r="3773" spans="1:8" x14ac:dyDescent="0.25">
      <c r="A3773" s="4"/>
      <c r="B3773" s="4"/>
      <c r="C3773" s="4"/>
      <c r="D3773" s="4"/>
      <c r="E3773" s="11"/>
      <c r="F3773" s="11"/>
      <c r="G3773" s="18"/>
      <c r="H3773" s="17">
        <f t="shared" si="58"/>
        <v>0</v>
      </c>
    </row>
    <row r="3774" spans="1:8" x14ac:dyDescent="0.25">
      <c r="A3774" s="4"/>
      <c r="B3774" s="4"/>
      <c r="C3774" s="4"/>
      <c r="D3774" s="4"/>
      <c r="E3774" s="11"/>
      <c r="F3774" s="11"/>
      <c r="G3774" s="18"/>
      <c r="H3774" s="17">
        <f t="shared" si="58"/>
        <v>0</v>
      </c>
    </row>
    <row r="3775" spans="1:8" x14ac:dyDescent="0.25">
      <c r="A3775" s="4"/>
      <c r="B3775" s="4"/>
      <c r="C3775" s="4"/>
      <c r="D3775" s="4"/>
      <c r="E3775" s="11"/>
      <c r="F3775" s="11"/>
      <c r="G3775" s="18"/>
      <c r="H3775" s="17">
        <f t="shared" si="58"/>
        <v>0</v>
      </c>
    </row>
    <row r="3776" spans="1:8" x14ac:dyDescent="0.25">
      <c r="A3776" s="4"/>
      <c r="B3776" s="4"/>
      <c r="C3776" s="4"/>
      <c r="D3776" s="4"/>
      <c r="E3776" s="11"/>
      <c r="F3776" s="11"/>
      <c r="G3776" s="18"/>
      <c r="H3776" s="17">
        <f t="shared" si="58"/>
        <v>0</v>
      </c>
    </row>
    <row r="3777" spans="1:8" x14ac:dyDescent="0.25">
      <c r="A3777" s="4"/>
      <c r="B3777" s="4"/>
      <c r="C3777" s="4"/>
      <c r="D3777" s="4"/>
      <c r="E3777" s="11"/>
      <c r="F3777" s="11"/>
      <c r="G3777" s="18"/>
      <c r="H3777" s="17">
        <f t="shared" si="58"/>
        <v>0</v>
      </c>
    </row>
    <row r="3778" spans="1:8" x14ac:dyDescent="0.25">
      <c r="A3778" s="4"/>
      <c r="B3778" s="4"/>
      <c r="C3778" s="4"/>
      <c r="D3778" s="4"/>
      <c r="E3778" s="11"/>
      <c r="F3778" s="11"/>
      <c r="G3778" s="18"/>
      <c r="H3778" s="17">
        <f t="shared" si="58"/>
        <v>0</v>
      </c>
    </row>
    <row r="3779" spans="1:8" x14ac:dyDescent="0.25">
      <c r="A3779" s="4"/>
      <c r="B3779" s="4"/>
      <c r="C3779" s="4"/>
      <c r="D3779" s="4"/>
      <c r="E3779" s="11"/>
      <c r="F3779" s="11"/>
      <c r="G3779" s="18"/>
      <c r="H3779" s="17">
        <f t="shared" si="58"/>
        <v>0</v>
      </c>
    </row>
    <row r="3780" spans="1:8" x14ac:dyDescent="0.25">
      <c r="A3780" s="4"/>
      <c r="B3780" s="4"/>
      <c r="C3780" s="4"/>
      <c r="D3780" s="4"/>
      <c r="E3780" s="11"/>
      <c r="F3780" s="11"/>
      <c r="G3780" s="18"/>
      <c r="H3780" s="17">
        <f t="shared" si="58"/>
        <v>0</v>
      </c>
    </row>
    <row r="3781" spans="1:8" x14ac:dyDescent="0.25">
      <c r="A3781" s="4"/>
      <c r="B3781" s="4"/>
      <c r="C3781" s="4"/>
      <c r="D3781" s="4"/>
      <c r="E3781" s="11"/>
      <c r="F3781" s="11"/>
      <c r="G3781" s="18"/>
      <c r="H3781" s="17">
        <f t="shared" si="58"/>
        <v>0</v>
      </c>
    </row>
    <row r="3782" spans="1:8" x14ac:dyDescent="0.25">
      <c r="A3782" s="4"/>
      <c r="B3782" s="4"/>
      <c r="C3782" s="4"/>
      <c r="D3782" s="4"/>
      <c r="E3782" s="11"/>
      <c r="F3782" s="11"/>
      <c r="G3782" s="18"/>
      <c r="H3782" s="17">
        <f t="shared" ref="H3782:H3845" si="59">E3782*G3782</f>
        <v>0</v>
      </c>
    </row>
    <row r="3783" spans="1:8" x14ac:dyDescent="0.25">
      <c r="A3783" s="4"/>
      <c r="B3783" s="4"/>
      <c r="C3783" s="4"/>
      <c r="D3783" s="4"/>
      <c r="E3783" s="11"/>
      <c r="F3783" s="11"/>
      <c r="G3783" s="18"/>
      <c r="H3783" s="17">
        <f t="shared" si="59"/>
        <v>0</v>
      </c>
    </row>
    <row r="3784" spans="1:8" x14ac:dyDescent="0.25">
      <c r="A3784" s="4"/>
      <c r="B3784" s="4"/>
      <c r="C3784" s="4"/>
      <c r="D3784" s="4"/>
      <c r="E3784" s="11"/>
      <c r="F3784" s="11"/>
      <c r="G3784" s="18"/>
      <c r="H3784" s="17">
        <f t="shared" si="59"/>
        <v>0</v>
      </c>
    </row>
    <row r="3785" spans="1:8" x14ac:dyDescent="0.25">
      <c r="A3785" s="4"/>
      <c r="B3785" s="4"/>
      <c r="C3785" s="4"/>
      <c r="D3785" s="4"/>
      <c r="E3785" s="11"/>
      <c r="F3785" s="11"/>
      <c r="G3785" s="18"/>
      <c r="H3785" s="17">
        <f t="shared" si="59"/>
        <v>0</v>
      </c>
    </row>
    <row r="3786" spans="1:8" x14ac:dyDescent="0.25">
      <c r="A3786" s="4"/>
      <c r="B3786" s="4"/>
      <c r="C3786" s="4"/>
      <c r="D3786" s="4"/>
      <c r="E3786" s="11"/>
      <c r="F3786" s="11"/>
      <c r="G3786" s="18"/>
      <c r="H3786" s="17">
        <f t="shared" si="59"/>
        <v>0</v>
      </c>
    </row>
    <row r="3787" spans="1:8" x14ac:dyDescent="0.25">
      <c r="A3787" s="4"/>
      <c r="B3787" s="4"/>
      <c r="C3787" s="4"/>
      <c r="D3787" s="4"/>
      <c r="E3787" s="11"/>
      <c r="F3787" s="11"/>
      <c r="G3787" s="18"/>
      <c r="H3787" s="17">
        <f t="shared" si="59"/>
        <v>0</v>
      </c>
    </row>
    <row r="3788" spans="1:8" x14ac:dyDescent="0.25">
      <c r="A3788" s="4"/>
      <c r="B3788" s="4"/>
      <c r="C3788" s="4"/>
      <c r="D3788" s="4"/>
      <c r="E3788" s="11"/>
      <c r="F3788" s="11"/>
      <c r="G3788" s="18"/>
      <c r="H3788" s="17">
        <f t="shared" si="59"/>
        <v>0</v>
      </c>
    </row>
    <row r="3789" spans="1:8" x14ac:dyDescent="0.25">
      <c r="A3789" s="4"/>
      <c r="B3789" s="4"/>
      <c r="C3789" s="4"/>
      <c r="D3789" s="4"/>
      <c r="E3789" s="11"/>
      <c r="F3789" s="11"/>
      <c r="G3789" s="18"/>
      <c r="H3789" s="17">
        <f t="shared" si="59"/>
        <v>0</v>
      </c>
    </row>
    <row r="3790" spans="1:8" x14ac:dyDescent="0.25">
      <c r="A3790" s="4"/>
      <c r="B3790" s="4"/>
      <c r="C3790" s="4"/>
      <c r="D3790" s="4"/>
      <c r="E3790" s="11"/>
      <c r="F3790" s="11"/>
      <c r="G3790" s="18"/>
      <c r="H3790" s="17">
        <f t="shared" si="59"/>
        <v>0</v>
      </c>
    </row>
    <row r="3791" spans="1:8" x14ac:dyDescent="0.25">
      <c r="A3791" s="4"/>
      <c r="B3791" s="4"/>
      <c r="C3791" s="4"/>
      <c r="D3791" s="4"/>
      <c r="E3791" s="11"/>
      <c r="F3791" s="11"/>
      <c r="G3791" s="18"/>
      <c r="H3791" s="17">
        <f t="shared" si="59"/>
        <v>0</v>
      </c>
    </row>
    <row r="3792" spans="1:8" x14ac:dyDescent="0.25">
      <c r="A3792" s="4"/>
      <c r="B3792" s="4"/>
      <c r="C3792" s="4"/>
      <c r="D3792" s="4"/>
      <c r="E3792" s="11"/>
      <c r="F3792" s="11"/>
      <c r="G3792" s="18"/>
      <c r="H3792" s="17">
        <f t="shared" si="59"/>
        <v>0</v>
      </c>
    </row>
    <row r="3793" spans="1:8" x14ac:dyDescent="0.25">
      <c r="A3793" s="4"/>
      <c r="B3793" s="4"/>
      <c r="C3793" s="4"/>
      <c r="D3793" s="4"/>
      <c r="E3793" s="11"/>
      <c r="F3793" s="11"/>
      <c r="G3793" s="18"/>
      <c r="H3793" s="17">
        <f t="shared" si="59"/>
        <v>0</v>
      </c>
    </row>
    <row r="3794" spans="1:8" x14ac:dyDescent="0.25">
      <c r="A3794" s="4"/>
      <c r="B3794" s="4"/>
      <c r="C3794" s="4"/>
      <c r="D3794" s="4"/>
      <c r="E3794" s="11"/>
      <c r="F3794" s="11"/>
      <c r="G3794" s="18"/>
      <c r="H3794" s="17">
        <f t="shared" si="59"/>
        <v>0</v>
      </c>
    </row>
    <row r="3795" spans="1:8" x14ac:dyDescent="0.25">
      <c r="A3795" s="4"/>
      <c r="B3795" s="4"/>
      <c r="C3795" s="4"/>
      <c r="D3795" s="4"/>
      <c r="E3795" s="11"/>
      <c r="F3795" s="11"/>
      <c r="G3795" s="18"/>
      <c r="H3795" s="17">
        <f t="shared" si="59"/>
        <v>0</v>
      </c>
    </row>
    <row r="3796" spans="1:8" x14ac:dyDescent="0.25">
      <c r="A3796" s="4"/>
      <c r="B3796" s="4"/>
      <c r="C3796" s="4"/>
      <c r="D3796" s="4"/>
      <c r="E3796" s="11"/>
      <c r="F3796" s="11"/>
      <c r="G3796" s="18"/>
      <c r="H3796" s="17">
        <f t="shared" si="59"/>
        <v>0</v>
      </c>
    </row>
    <row r="3797" spans="1:8" x14ac:dyDescent="0.25">
      <c r="A3797" s="4"/>
      <c r="B3797" s="4"/>
      <c r="C3797" s="4"/>
      <c r="D3797" s="4"/>
      <c r="E3797" s="11"/>
      <c r="F3797" s="11"/>
      <c r="G3797" s="18"/>
      <c r="H3797" s="17">
        <f t="shared" si="59"/>
        <v>0</v>
      </c>
    </row>
    <row r="3798" spans="1:8" x14ac:dyDescent="0.25">
      <c r="A3798" s="4"/>
      <c r="B3798" s="4"/>
      <c r="C3798" s="4"/>
      <c r="D3798" s="4"/>
      <c r="E3798" s="11"/>
      <c r="F3798" s="11"/>
      <c r="G3798" s="18"/>
      <c r="H3798" s="17">
        <f t="shared" si="59"/>
        <v>0</v>
      </c>
    </row>
    <row r="3799" spans="1:8" x14ac:dyDescent="0.25">
      <c r="A3799" s="4"/>
      <c r="B3799" s="4"/>
      <c r="C3799" s="4"/>
      <c r="D3799" s="4"/>
      <c r="E3799" s="11"/>
      <c r="F3799" s="11"/>
      <c r="G3799" s="18"/>
      <c r="H3799" s="17">
        <f t="shared" si="59"/>
        <v>0</v>
      </c>
    </row>
    <row r="3800" spans="1:8" x14ac:dyDescent="0.25">
      <c r="A3800" s="4"/>
      <c r="B3800" s="4"/>
      <c r="C3800" s="4"/>
      <c r="D3800" s="4"/>
      <c r="E3800" s="11"/>
      <c r="F3800" s="11"/>
      <c r="G3800" s="18"/>
      <c r="H3800" s="17">
        <f t="shared" si="59"/>
        <v>0</v>
      </c>
    </row>
    <row r="3801" spans="1:8" x14ac:dyDescent="0.25">
      <c r="A3801" s="4"/>
      <c r="B3801" s="4"/>
      <c r="C3801" s="4"/>
      <c r="D3801" s="4"/>
      <c r="E3801" s="11"/>
      <c r="F3801" s="11"/>
      <c r="G3801" s="18"/>
      <c r="H3801" s="17">
        <f t="shared" si="59"/>
        <v>0</v>
      </c>
    </row>
    <row r="3802" spans="1:8" x14ac:dyDescent="0.25">
      <c r="A3802" s="4"/>
      <c r="B3802" s="4"/>
      <c r="C3802" s="4"/>
      <c r="D3802" s="4"/>
      <c r="E3802" s="11"/>
      <c r="F3802" s="11"/>
      <c r="G3802" s="18"/>
      <c r="H3802" s="17">
        <f t="shared" si="59"/>
        <v>0</v>
      </c>
    </row>
    <row r="3803" spans="1:8" x14ac:dyDescent="0.25">
      <c r="A3803" s="4"/>
      <c r="B3803" s="4"/>
      <c r="C3803" s="4"/>
      <c r="D3803" s="4"/>
      <c r="E3803" s="11"/>
      <c r="F3803" s="11"/>
      <c r="G3803" s="18"/>
      <c r="H3803" s="17">
        <f t="shared" si="59"/>
        <v>0</v>
      </c>
    </row>
    <row r="3804" spans="1:8" x14ac:dyDescent="0.25">
      <c r="A3804" s="4"/>
      <c r="B3804" s="4"/>
      <c r="C3804" s="4"/>
      <c r="D3804" s="4"/>
      <c r="E3804" s="11"/>
      <c r="F3804" s="11"/>
      <c r="G3804" s="18"/>
      <c r="H3804" s="17">
        <f t="shared" si="59"/>
        <v>0</v>
      </c>
    </row>
    <row r="3805" spans="1:8" x14ac:dyDescent="0.25">
      <c r="A3805" s="4"/>
      <c r="B3805" s="4"/>
      <c r="C3805" s="4"/>
      <c r="D3805" s="4"/>
      <c r="E3805" s="11"/>
      <c r="F3805" s="11"/>
      <c r="G3805" s="18"/>
      <c r="H3805" s="17">
        <f t="shared" si="59"/>
        <v>0</v>
      </c>
    </row>
    <row r="3806" spans="1:8" x14ac:dyDescent="0.25">
      <c r="A3806" s="4"/>
      <c r="B3806" s="4"/>
      <c r="C3806" s="4"/>
      <c r="D3806" s="4"/>
      <c r="E3806" s="11"/>
      <c r="F3806" s="11"/>
      <c r="G3806" s="18"/>
      <c r="H3806" s="17">
        <f t="shared" si="59"/>
        <v>0</v>
      </c>
    </row>
    <row r="3807" spans="1:8" x14ac:dyDescent="0.25">
      <c r="A3807" s="4"/>
      <c r="B3807" s="4"/>
      <c r="C3807" s="4"/>
      <c r="D3807" s="4"/>
      <c r="E3807" s="11"/>
      <c r="F3807" s="11"/>
      <c r="G3807" s="18"/>
      <c r="H3807" s="17">
        <f t="shared" si="59"/>
        <v>0</v>
      </c>
    </row>
    <row r="3808" spans="1:8" x14ac:dyDescent="0.25">
      <c r="A3808" s="4"/>
      <c r="B3808" s="4"/>
      <c r="C3808" s="4"/>
      <c r="D3808" s="4"/>
      <c r="E3808" s="11"/>
      <c r="F3808" s="11"/>
      <c r="G3808" s="18"/>
      <c r="H3808" s="17">
        <f t="shared" si="59"/>
        <v>0</v>
      </c>
    </row>
    <row r="3809" spans="1:8" x14ac:dyDescent="0.25">
      <c r="A3809" s="4"/>
      <c r="B3809" s="4"/>
      <c r="C3809" s="4"/>
      <c r="D3809" s="4"/>
      <c r="E3809" s="11"/>
      <c r="F3809" s="11"/>
      <c r="G3809" s="18"/>
      <c r="H3809" s="17">
        <f t="shared" si="59"/>
        <v>0</v>
      </c>
    </row>
    <row r="3810" spans="1:8" x14ac:dyDescent="0.25">
      <c r="A3810" s="4"/>
      <c r="B3810" s="4"/>
      <c r="C3810" s="4"/>
      <c r="D3810" s="4"/>
      <c r="E3810" s="11"/>
      <c r="F3810" s="11"/>
      <c r="G3810" s="18"/>
      <c r="H3810" s="17">
        <f t="shared" si="59"/>
        <v>0</v>
      </c>
    </row>
    <row r="3811" spans="1:8" x14ac:dyDescent="0.25">
      <c r="A3811" s="4"/>
      <c r="B3811" s="4"/>
      <c r="C3811" s="4"/>
      <c r="D3811" s="4"/>
      <c r="E3811" s="11"/>
      <c r="F3811" s="11"/>
      <c r="G3811" s="18"/>
      <c r="H3811" s="17">
        <f t="shared" si="59"/>
        <v>0</v>
      </c>
    </row>
    <row r="3812" spans="1:8" x14ac:dyDescent="0.25">
      <c r="A3812" s="4"/>
      <c r="B3812" s="4"/>
      <c r="C3812" s="4"/>
      <c r="D3812" s="4"/>
      <c r="E3812" s="11"/>
      <c r="F3812" s="11"/>
      <c r="G3812" s="18"/>
      <c r="H3812" s="17">
        <f t="shared" si="59"/>
        <v>0</v>
      </c>
    </row>
    <row r="3813" spans="1:8" x14ac:dyDescent="0.25">
      <c r="A3813" s="4"/>
      <c r="B3813" s="4"/>
      <c r="C3813" s="4"/>
      <c r="D3813" s="4"/>
      <c r="E3813" s="11"/>
      <c r="F3813" s="11"/>
      <c r="G3813" s="18"/>
      <c r="H3813" s="17">
        <f t="shared" si="59"/>
        <v>0</v>
      </c>
    </row>
    <row r="3814" spans="1:8" x14ac:dyDescent="0.25">
      <c r="A3814" s="4"/>
      <c r="B3814" s="4"/>
      <c r="C3814" s="4"/>
      <c r="D3814" s="4"/>
      <c r="E3814" s="11"/>
      <c r="F3814" s="11"/>
      <c r="G3814" s="18"/>
      <c r="H3814" s="17">
        <f t="shared" si="59"/>
        <v>0</v>
      </c>
    </row>
    <row r="3815" spans="1:8" x14ac:dyDescent="0.25">
      <c r="A3815" s="4"/>
      <c r="B3815" s="4"/>
      <c r="C3815" s="4"/>
      <c r="D3815" s="4"/>
      <c r="E3815" s="11"/>
      <c r="F3815" s="11"/>
      <c r="G3815" s="18"/>
      <c r="H3815" s="17">
        <f t="shared" si="59"/>
        <v>0</v>
      </c>
    </row>
    <row r="3816" spans="1:8" x14ac:dyDescent="0.25">
      <c r="A3816" s="4"/>
      <c r="B3816" s="4"/>
      <c r="C3816" s="4"/>
      <c r="D3816" s="4"/>
      <c r="E3816" s="11"/>
      <c r="F3816" s="11"/>
      <c r="G3816" s="18"/>
      <c r="H3816" s="17">
        <f t="shared" si="59"/>
        <v>0</v>
      </c>
    </row>
    <row r="3817" spans="1:8" x14ac:dyDescent="0.25">
      <c r="A3817" s="4"/>
      <c r="B3817" s="4"/>
      <c r="C3817" s="4"/>
      <c r="D3817" s="4"/>
      <c r="E3817" s="11"/>
      <c r="F3817" s="11"/>
      <c r="G3817" s="18"/>
      <c r="H3817" s="17">
        <f t="shared" si="59"/>
        <v>0</v>
      </c>
    </row>
    <row r="3818" spans="1:8" x14ac:dyDescent="0.25">
      <c r="A3818" s="4"/>
      <c r="B3818" s="4"/>
      <c r="C3818" s="4"/>
      <c r="D3818" s="4"/>
      <c r="E3818" s="11"/>
      <c r="F3818" s="11"/>
      <c r="G3818" s="18"/>
      <c r="H3818" s="17">
        <f t="shared" si="59"/>
        <v>0</v>
      </c>
    </row>
    <row r="3819" spans="1:8" x14ac:dyDescent="0.25">
      <c r="A3819" s="4"/>
      <c r="B3819" s="4"/>
      <c r="C3819" s="4"/>
      <c r="D3819" s="4"/>
      <c r="E3819" s="11"/>
      <c r="F3819" s="11"/>
      <c r="G3819" s="18"/>
      <c r="H3819" s="17">
        <f t="shared" si="59"/>
        <v>0</v>
      </c>
    </row>
    <row r="3820" spans="1:8" x14ac:dyDescent="0.25">
      <c r="A3820" s="4"/>
      <c r="B3820" s="4"/>
      <c r="C3820" s="4"/>
      <c r="D3820" s="4"/>
      <c r="E3820" s="11"/>
      <c r="F3820" s="11"/>
      <c r="G3820" s="18"/>
      <c r="H3820" s="17">
        <f t="shared" si="59"/>
        <v>0</v>
      </c>
    </row>
    <row r="3821" spans="1:8" x14ac:dyDescent="0.25">
      <c r="A3821" s="4"/>
      <c r="B3821" s="4"/>
      <c r="C3821" s="4"/>
      <c r="D3821" s="4"/>
      <c r="E3821" s="11"/>
      <c r="F3821" s="11"/>
      <c r="G3821" s="18"/>
      <c r="H3821" s="17">
        <f t="shared" si="59"/>
        <v>0</v>
      </c>
    </row>
    <row r="3822" spans="1:8" x14ac:dyDescent="0.25">
      <c r="A3822" s="4"/>
      <c r="B3822" s="4"/>
      <c r="C3822" s="4"/>
      <c r="D3822" s="4"/>
      <c r="E3822" s="11"/>
      <c r="F3822" s="11"/>
      <c r="G3822" s="18"/>
      <c r="H3822" s="17">
        <f t="shared" si="59"/>
        <v>0</v>
      </c>
    </row>
    <row r="3823" spans="1:8" x14ac:dyDescent="0.25">
      <c r="A3823" s="4"/>
      <c r="B3823" s="4"/>
      <c r="C3823" s="4"/>
      <c r="D3823" s="4"/>
      <c r="E3823" s="11"/>
      <c r="F3823" s="11"/>
      <c r="G3823" s="18"/>
      <c r="H3823" s="17">
        <f t="shared" si="59"/>
        <v>0</v>
      </c>
    </row>
    <row r="3824" spans="1:8" x14ac:dyDescent="0.25">
      <c r="A3824" s="4"/>
      <c r="B3824" s="4"/>
      <c r="C3824" s="4"/>
      <c r="D3824" s="4"/>
      <c r="E3824" s="11"/>
      <c r="F3824" s="11"/>
      <c r="G3824" s="18"/>
      <c r="H3824" s="17">
        <f t="shared" si="59"/>
        <v>0</v>
      </c>
    </row>
    <row r="3825" spans="1:8" x14ac:dyDescent="0.25">
      <c r="A3825" s="4"/>
      <c r="B3825" s="4"/>
      <c r="C3825" s="4"/>
      <c r="D3825" s="4"/>
      <c r="E3825" s="11"/>
      <c r="F3825" s="11"/>
      <c r="G3825" s="18"/>
      <c r="H3825" s="17">
        <f t="shared" si="59"/>
        <v>0</v>
      </c>
    </row>
    <row r="3826" spans="1:8" x14ac:dyDescent="0.25">
      <c r="A3826" s="4"/>
      <c r="B3826" s="4"/>
      <c r="C3826" s="4"/>
      <c r="D3826" s="4"/>
      <c r="E3826" s="11"/>
      <c r="F3826" s="11"/>
      <c r="G3826" s="18"/>
      <c r="H3826" s="17">
        <f t="shared" si="59"/>
        <v>0</v>
      </c>
    </row>
    <row r="3827" spans="1:8" x14ac:dyDescent="0.25">
      <c r="A3827" s="4"/>
      <c r="B3827" s="4"/>
      <c r="C3827" s="4"/>
      <c r="D3827" s="4"/>
      <c r="E3827" s="11"/>
      <c r="F3827" s="11"/>
      <c r="G3827" s="18"/>
      <c r="H3827" s="17">
        <f t="shared" si="59"/>
        <v>0</v>
      </c>
    </row>
    <row r="3828" spans="1:8" x14ac:dyDescent="0.25">
      <c r="A3828" s="4"/>
      <c r="B3828" s="4"/>
      <c r="C3828" s="4"/>
      <c r="D3828" s="4"/>
      <c r="E3828" s="11"/>
      <c r="F3828" s="11"/>
      <c r="G3828" s="18"/>
      <c r="H3828" s="17">
        <f t="shared" si="59"/>
        <v>0</v>
      </c>
    </row>
    <row r="3829" spans="1:8" x14ac:dyDescent="0.25">
      <c r="A3829" s="4"/>
      <c r="B3829" s="4"/>
      <c r="C3829" s="4"/>
      <c r="D3829" s="4"/>
      <c r="E3829" s="11"/>
      <c r="F3829" s="11"/>
      <c r="G3829" s="18"/>
      <c r="H3829" s="17">
        <f t="shared" si="59"/>
        <v>0</v>
      </c>
    </row>
    <row r="3830" spans="1:8" x14ac:dyDescent="0.25">
      <c r="A3830" s="4"/>
      <c r="B3830" s="4"/>
      <c r="C3830" s="4"/>
      <c r="D3830" s="4"/>
      <c r="E3830" s="11"/>
      <c r="F3830" s="11"/>
      <c r="G3830" s="18"/>
      <c r="H3830" s="17">
        <f t="shared" si="59"/>
        <v>0</v>
      </c>
    </row>
    <row r="3831" spans="1:8" x14ac:dyDescent="0.25">
      <c r="A3831" s="4"/>
      <c r="B3831" s="4"/>
      <c r="C3831" s="4"/>
      <c r="D3831" s="4"/>
      <c r="E3831" s="11"/>
      <c r="F3831" s="11"/>
      <c r="G3831" s="18"/>
      <c r="H3831" s="17">
        <f t="shared" si="59"/>
        <v>0</v>
      </c>
    </row>
    <row r="3832" spans="1:8" x14ac:dyDescent="0.25">
      <c r="A3832" s="4"/>
      <c r="B3832" s="4"/>
      <c r="C3832" s="4"/>
      <c r="D3832" s="4"/>
      <c r="E3832" s="11"/>
      <c r="F3832" s="11"/>
      <c r="G3832" s="18"/>
      <c r="H3832" s="17">
        <f t="shared" si="59"/>
        <v>0</v>
      </c>
    </row>
    <row r="3833" spans="1:8" x14ac:dyDescent="0.25">
      <c r="A3833" s="4"/>
      <c r="B3833" s="4"/>
      <c r="C3833" s="4"/>
      <c r="D3833" s="4"/>
      <c r="E3833" s="11"/>
      <c r="F3833" s="11"/>
      <c r="G3833" s="18"/>
      <c r="H3833" s="17">
        <f t="shared" si="59"/>
        <v>0</v>
      </c>
    </row>
    <row r="3834" spans="1:8" x14ac:dyDescent="0.25">
      <c r="A3834" s="4"/>
      <c r="B3834" s="4"/>
      <c r="C3834" s="4"/>
      <c r="D3834" s="4"/>
      <c r="E3834" s="11"/>
      <c r="F3834" s="11"/>
      <c r="G3834" s="18"/>
      <c r="H3834" s="17">
        <f t="shared" si="59"/>
        <v>0</v>
      </c>
    </row>
    <row r="3835" spans="1:8" x14ac:dyDescent="0.25">
      <c r="A3835" s="4"/>
      <c r="B3835" s="4"/>
      <c r="C3835" s="4"/>
      <c r="D3835" s="4"/>
      <c r="E3835" s="11"/>
      <c r="F3835" s="11"/>
      <c r="G3835" s="18"/>
      <c r="H3835" s="17">
        <f t="shared" si="59"/>
        <v>0</v>
      </c>
    </row>
    <row r="3836" spans="1:8" x14ac:dyDescent="0.25">
      <c r="A3836" s="4"/>
      <c r="B3836" s="4"/>
      <c r="C3836" s="4"/>
      <c r="D3836" s="4"/>
      <c r="E3836" s="11"/>
      <c r="F3836" s="11"/>
      <c r="G3836" s="18"/>
      <c r="H3836" s="17">
        <f t="shared" si="59"/>
        <v>0</v>
      </c>
    </row>
    <row r="3837" spans="1:8" x14ac:dyDescent="0.25">
      <c r="A3837" s="4"/>
      <c r="B3837" s="4"/>
      <c r="C3837" s="4"/>
      <c r="D3837" s="4"/>
      <c r="E3837" s="11"/>
      <c r="F3837" s="11"/>
      <c r="G3837" s="18"/>
      <c r="H3837" s="17">
        <f t="shared" si="59"/>
        <v>0</v>
      </c>
    </row>
    <row r="3838" spans="1:8" x14ac:dyDescent="0.25">
      <c r="A3838" s="4"/>
      <c r="B3838" s="4"/>
      <c r="C3838" s="4"/>
      <c r="D3838" s="4"/>
      <c r="E3838" s="11"/>
      <c r="F3838" s="11"/>
      <c r="G3838" s="18"/>
      <c r="H3838" s="17">
        <f t="shared" si="59"/>
        <v>0</v>
      </c>
    </row>
    <row r="3839" spans="1:8" x14ac:dyDescent="0.25">
      <c r="A3839" s="4"/>
      <c r="B3839" s="4"/>
      <c r="C3839" s="4"/>
      <c r="D3839" s="4"/>
      <c r="E3839" s="11"/>
      <c r="F3839" s="11"/>
      <c r="G3839" s="18"/>
      <c r="H3839" s="17">
        <f t="shared" si="59"/>
        <v>0</v>
      </c>
    </row>
    <row r="3840" spans="1:8" x14ac:dyDescent="0.25">
      <c r="A3840" s="4"/>
      <c r="B3840" s="4"/>
      <c r="C3840" s="4"/>
      <c r="D3840" s="4"/>
      <c r="E3840" s="11"/>
      <c r="F3840" s="11"/>
      <c r="G3840" s="18"/>
      <c r="H3840" s="17">
        <f t="shared" si="59"/>
        <v>0</v>
      </c>
    </row>
    <row r="3841" spans="1:8" x14ac:dyDescent="0.25">
      <c r="A3841" s="4"/>
      <c r="B3841" s="4"/>
      <c r="C3841" s="4"/>
      <c r="D3841" s="4"/>
      <c r="E3841" s="11"/>
      <c r="F3841" s="11"/>
      <c r="G3841" s="18"/>
      <c r="H3841" s="17">
        <f t="shared" si="59"/>
        <v>0</v>
      </c>
    </row>
    <row r="3842" spans="1:8" x14ac:dyDescent="0.25">
      <c r="A3842" s="4"/>
      <c r="B3842" s="4"/>
      <c r="C3842" s="4"/>
      <c r="D3842" s="4"/>
      <c r="E3842" s="11"/>
      <c r="F3842" s="11"/>
      <c r="G3842" s="18"/>
      <c r="H3842" s="17">
        <f t="shared" si="59"/>
        <v>0</v>
      </c>
    </row>
    <row r="3843" spans="1:8" x14ac:dyDescent="0.25">
      <c r="A3843" s="4"/>
      <c r="B3843" s="4"/>
      <c r="C3843" s="4"/>
      <c r="D3843" s="4"/>
      <c r="E3843" s="11"/>
      <c r="F3843" s="11"/>
      <c r="G3843" s="18"/>
      <c r="H3843" s="17">
        <f t="shared" si="59"/>
        <v>0</v>
      </c>
    </row>
    <row r="3844" spans="1:8" x14ac:dyDescent="0.25">
      <c r="A3844" s="4"/>
      <c r="B3844" s="4"/>
      <c r="C3844" s="4"/>
      <c r="D3844" s="4"/>
      <c r="E3844" s="11"/>
      <c r="F3844" s="11"/>
      <c r="G3844" s="18"/>
      <c r="H3844" s="17">
        <f t="shared" si="59"/>
        <v>0</v>
      </c>
    </row>
    <row r="3845" spans="1:8" x14ac:dyDescent="0.25">
      <c r="A3845" s="4"/>
      <c r="B3845" s="4"/>
      <c r="C3845" s="4"/>
      <c r="D3845" s="4"/>
      <c r="E3845" s="11"/>
      <c r="F3845" s="11"/>
      <c r="G3845" s="18"/>
      <c r="H3845" s="17">
        <f t="shared" si="59"/>
        <v>0</v>
      </c>
    </row>
    <row r="3846" spans="1:8" x14ac:dyDescent="0.25">
      <c r="A3846" s="4"/>
      <c r="B3846" s="4"/>
      <c r="C3846" s="4"/>
      <c r="D3846" s="4"/>
      <c r="E3846" s="11"/>
      <c r="F3846" s="11"/>
      <c r="G3846" s="18"/>
      <c r="H3846" s="17">
        <f t="shared" ref="H3846:H3865" si="60">E3846*G3846</f>
        <v>0</v>
      </c>
    </row>
    <row r="3847" spans="1:8" x14ac:dyDescent="0.25">
      <c r="A3847" s="4"/>
      <c r="B3847" s="4"/>
      <c r="C3847" s="4"/>
      <c r="D3847" s="4"/>
      <c r="E3847" s="11"/>
      <c r="F3847" s="11"/>
      <c r="G3847" s="18"/>
      <c r="H3847" s="17">
        <f t="shared" si="60"/>
        <v>0</v>
      </c>
    </row>
    <row r="3848" spans="1:8" x14ac:dyDescent="0.25">
      <c r="A3848" s="4"/>
      <c r="B3848" s="4"/>
      <c r="C3848" s="4"/>
      <c r="D3848" s="4"/>
      <c r="E3848" s="11"/>
      <c r="F3848" s="11"/>
      <c r="G3848" s="18"/>
      <c r="H3848" s="17">
        <f t="shared" si="60"/>
        <v>0</v>
      </c>
    </row>
    <row r="3849" spans="1:8" x14ac:dyDescent="0.25">
      <c r="A3849" s="4"/>
      <c r="B3849" s="4"/>
      <c r="C3849" s="4"/>
      <c r="D3849" s="4"/>
      <c r="E3849" s="11"/>
      <c r="F3849" s="11"/>
      <c r="G3849" s="18"/>
      <c r="H3849" s="17">
        <f t="shared" si="60"/>
        <v>0</v>
      </c>
    </row>
    <row r="3850" spans="1:8" x14ac:dyDescent="0.25">
      <c r="A3850" s="4"/>
      <c r="B3850" s="4"/>
      <c r="C3850" s="4"/>
      <c r="D3850" s="4"/>
      <c r="E3850" s="11"/>
      <c r="F3850" s="11"/>
      <c r="G3850" s="18"/>
      <c r="H3850" s="17">
        <f t="shared" si="60"/>
        <v>0</v>
      </c>
    </row>
    <row r="3851" spans="1:8" x14ac:dyDescent="0.25">
      <c r="A3851" s="4"/>
      <c r="B3851" s="4"/>
      <c r="C3851" s="4"/>
      <c r="D3851" s="4"/>
      <c r="E3851" s="11"/>
      <c r="F3851" s="11"/>
      <c r="G3851" s="18"/>
      <c r="H3851" s="17">
        <f t="shared" si="60"/>
        <v>0</v>
      </c>
    </row>
    <row r="3852" spans="1:8" x14ac:dyDescent="0.25">
      <c r="A3852" s="4"/>
      <c r="B3852" s="4"/>
      <c r="C3852" s="4"/>
      <c r="D3852" s="4"/>
      <c r="E3852" s="11"/>
      <c r="F3852" s="11"/>
      <c r="G3852" s="18"/>
      <c r="H3852" s="17">
        <f t="shared" si="60"/>
        <v>0</v>
      </c>
    </row>
    <row r="3853" spans="1:8" x14ac:dyDescent="0.25">
      <c r="A3853" s="4"/>
      <c r="B3853" s="4"/>
      <c r="C3853" s="4"/>
      <c r="D3853" s="4"/>
      <c r="E3853" s="11"/>
      <c r="F3853" s="11"/>
      <c r="G3853" s="18"/>
      <c r="H3853" s="17">
        <f t="shared" si="60"/>
        <v>0</v>
      </c>
    </row>
    <row r="3854" spans="1:8" x14ac:dyDescent="0.25">
      <c r="A3854" s="4"/>
      <c r="B3854" s="4"/>
      <c r="C3854" s="4"/>
      <c r="D3854" s="4"/>
      <c r="E3854" s="11"/>
      <c r="F3854" s="11"/>
      <c r="G3854" s="18"/>
      <c r="H3854" s="17">
        <f t="shared" si="60"/>
        <v>0</v>
      </c>
    </row>
    <row r="3855" spans="1:8" x14ac:dyDescent="0.25">
      <c r="A3855" s="4"/>
      <c r="B3855" s="4"/>
      <c r="C3855" s="4"/>
      <c r="D3855" s="4"/>
      <c r="E3855" s="11"/>
      <c r="F3855" s="11"/>
      <c r="G3855" s="18"/>
      <c r="H3855" s="17">
        <f t="shared" si="60"/>
        <v>0</v>
      </c>
    </row>
    <row r="3856" spans="1:8" x14ac:dyDescent="0.25">
      <c r="A3856" s="4"/>
      <c r="B3856" s="4"/>
      <c r="C3856" s="4"/>
      <c r="D3856" s="4"/>
      <c r="E3856" s="11"/>
      <c r="F3856" s="11"/>
      <c r="G3856" s="18"/>
      <c r="H3856" s="17">
        <f t="shared" si="60"/>
        <v>0</v>
      </c>
    </row>
    <row r="3857" spans="1:8" x14ac:dyDescent="0.25">
      <c r="A3857" s="4"/>
      <c r="B3857" s="4"/>
      <c r="C3857" s="4"/>
      <c r="D3857" s="4"/>
      <c r="E3857" s="11"/>
      <c r="F3857" s="11"/>
      <c r="G3857" s="18"/>
      <c r="H3857" s="17">
        <f t="shared" si="60"/>
        <v>0</v>
      </c>
    </row>
    <row r="3858" spans="1:8" x14ac:dyDescent="0.25">
      <c r="A3858" s="4"/>
      <c r="B3858" s="4"/>
      <c r="C3858" s="4"/>
      <c r="D3858" s="4"/>
      <c r="E3858" s="11"/>
      <c r="F3858" s="11"/>
      <c r="G3858" s="18"/>
      <c r="H3858" s="17">
        <f t="shared" si="60"/>
        <v>0</v>
      </c>
    </row>
    <row r="3859" spans="1:8" x14ac:dyDescent="0.25">
      <c r="A3859" s="4"/>
      <c r="B3859" s="4"/>
      <c r="C3859" s="4"/>
      <c r="D3859" s="4"/>
      <c r="E3859" s="11"/>
      <c r="F3859" s="11"/>
      <c r="G3859" s="18"/>
      <c r="H3859" s="17">
        <f t="shared" si="60"/>
        <v>0</v>
      </c>
    </row>
    <row r="3860" spans="1:8" x14ac:dyDescent="0.25">
      <c r="A3860" s="4"/>
      <c r="B3860" s="4"/>
      <c r="C3860" s="4"/>
      <c r="D3860" s="4"/>
      <c r="E3860" s="11"/>
      <c r="F3860" s="11"/>
      <c r="G3860" s="18"/>
      <c r="H3860" s="17">
        <f t="shared" si="60"/>
        <v>0</v>
      </c>
    </row>
    <row r="3861" spans="1:8" x14ac:dyDescent="0.25">
      <c r="A3861" s="4"/>
      <c r="B3861" s="4"/>
      <c r="C3861" s="4"/>
      <c r="D3861" s="4"/>
      <c r="E3861" s="11"/>
      <c r="F3861" s="11"/>
      <c r="G3861" s="18"/>
      <c r="H3861" s="17">
        <f t="shared" si="60"/>
        <v>0</v>
      </c>
    </row>
    <row r="3862" spans="1:8" x14ac:dyDescent="0.25">
      <c r="A3862" s="4"/>
      <c r="B3862" s="4"/>
      <c r="C3862" s="4"/>
      <c r="D3862" s="4"/>
      <c r="E3862" s="11"/>
      <c r="F3862" s="11"/>
      <c r="G3862" s="18"/>
      <c r="H3862" s="17">
        <f t="shared" si="60"/>
        <v>0</v>
      </c>
    </row>
    <row r="3863" spans="1:8" x14ac:dyDescent="0.25">
      <c r="A3863" s="4"/>
      <c r="B3863" s="4"/>
      <c r="C3863" s="4"/>
      <c r="D3863" s="4"/>
      <c r="E3863" s="11"/>
      <c r="F3863" s="11"/>
      <c r="G3863" s="18"/>
      <c r="H3863" s="17">
        <f t="shared" si="60"/>
        <v>0</v>
      </c>
    </row>
    <row r="3864" spans="1:8" x14ac:dyDescent="0.25">
      <c r="A3864" s="4"/>
      <c r="B3864" s="4"/>
      <c r="C3864" s="4"/>
      <c r="D3864" s="4"/>
      <c r="E3864" s="11"/>
      <c r="F3864" s="11"/>
      <c r="G3864" s="18"/>
      <c r="H3864" s="17">
        <f t="shared" si="60"/>
        <v>0</v>
      </c>
    </row>
    <row r="3865" spans="1:8" x14ac:dyDescent="0.25">
      <c r="A3865" s="4"/>
      <c r="B3865" s="4"/>
      <c r="C3865" s="4"/>
      <c r="D3865" s="4"/>
      <c r="E3865" s="11"/>
      <c r="F3865" s="11"/>
      <c r="G3865" s="18"/>
      <c r="H3865" s="17">
        <f t="shared" si="60"/>
        <v>0</v>
      </c>
    </row>
  </sheetData>
  <sheetProtection algorithmName="SHA-512" hashValue="SbW02ldl6oS5KyYBhelUZom0R3cuZpZZU7dVctoSqMHx2697VHxWKvltEoFlqXA8lCuqEiWLIWZh7Kx3C1hvpQ==" saltValue="qRczySjMMXPx3FIzdZ6zAQ==" spinCount="100000" sheet="1" objects="1" scenarios="1" selectLockedCells="1"/>
  <mergeCells count="3">
    <mergeCell ref="B1:G1"/>
    <mergeCell ref="A2:I2"/>
    <mergeCell ref="A3:H3"/>
  </mergeCells>
  <pageMargins left="0.7" right="0.7" top="0.75" bottom="0.75" header="0.3" footer="0.3"/>
  <pageSetup paperSize="8" scale="42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'Podaci-izvannastavne aktivnosti'!$B$7:$B$1577</xm:f>
          </x14:formula1>
          <xm:sqref>B5:B1048576</xm:sqref>
        </x14:dataValidation>
        <x14:dataValidation type="list" allowBlank="1" showInputMessage="1" showErrorMessage="1" xr:uid="{00000000-0002-0000-0100-000001000000}">
          <x14:formula1>
            <xm:f>'Podaci-izvannastavne aktivnosti'!$A$7:$A$1577</xm:f>
          </x14:formula1>
          <xm:sqref>A5:A1048576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9CEBE-C709-4722-97AA-6F9A88A64779}">
  <sheetPr>
    <pageSetUpPr fitToPage="1"/>
  </sheetPr>
  <dimension ref="A1:Z8"/>
  <sheetViews>
    <sheetView showGridLines="0" zoomScale="106" zoomScaleNormal="106" workbookViewId="0">
      <selection activeCell="E12" sqref="E12"/>
    </sheetView>
  </sheetViews>
  <sheetFormatPr defaultColWidth="9.140625" defaultRowHeight="15" x14ac:dyDescent="0.25"/>
  <cols>
    <col min="1" max="1" width="9.140625" style="1"/>
    <col min="2" max="2" width="21.5703125" style="1" customWidth="1"/>
    <col min="3" max="3" width="28.140625" style="7" customWidth="1"/>
    <col min="4" max="4" width="28.140625" style="1" customWidth="1"/>
    <col min="5" max="5" width="29.42578125" style="1" customWidth="1"/>
    <col min="6" max="6" width="21.5703125" style="1" customWidth="1"/>
    <col min="7" max="8" width="28.140625" style="1" customWidth="1"/>
    <col min="9" max="25" width="9.140625" style="1"/>
    <col min="26" max="26" width="47.7109375" style="1" hidden="1" customWidth="1"/>
    <col min="27" max="28" width="9.140625" style="1"/>
    <col min="29" max="29" width="9.140625" style="1" customWidth="1"/>
    <col min="30" max="16384" width="9.140625" style="1"/>
  </cols>
  <sheetData>
    <row r="1" spans="1:26" ht="69.75" customHeight="1" x14ac:dyDescent="0.25">
      <c r="C1" s="15"/>
      <c r="Z1" s="2" t="s">
        <v>0</v>
      </c>
    </row>
    <row r="2" spans="1:26" ht="68.25" customHeight="1" x14ac:dyDescent="0.35">
      <c r="A2" s="74" t="s">
        <v>1552</v>
      </c>
      <c r="B2" s="74"/>
      <c r="C2" s="74"/>
      <c r="D2" s="74"/>
      <c r="E2" s="74"/>
      <c r="F2" s="74"/>
      <c r="G2" s="74"/>
      <c r="H2" s="74"/>
      <c r="Z2" s="2" t="s">
        <v>1</v>
      </c>
    </row>
    <row r="3" spans="1:26" ht="47.45" customHeight="1" x14ac:dyDescent="0.25">
      <c r="A3" s="67" t="s">
        <v>1526</v>
      </c>
      <c r="B3" s="67"/>
      <c r="C3" s="67"/>
      <c r="D3" s="67"/>
      <c r="E3" s="67"/>
      <c r="F3" s="67"/>
      <c r="G3" s="67"/>
      <c r="H3" s="67"/>
      <c r="Z3" s="2" t="s">
        <v>2</v>
      </c>
    </row>
    <row r="4" spans="1:26" ht="47.45" customHeight="1" x14ac:dyDescent="0.25">
      <c r="A4" s="29"/>
      <c r="B4" s="29"/>
      <c r="C4" s="29"/>
      <c r="D4" s="29"/>
      <c r="E4" s="29"/>
      <c r="F4" s="29"/>
      <c r="G4" s="29"/>
      <c r="Z4" s="2"/>
    </row>
    <row r="5" spans="1:26" ht="47.45" customHeight="1" x14ac:dyDescent="0.25">
      <c r="A5" s="29"/>
      <c r="B5" s="75" t="s">
        <v>1528</v>
      </c>
      <c r="C5" s="75"/>
      <c r="D5" s="75"/>
      <c r="E5" s="29"/>
      <c r="F5" s="75" t="s">
        <v>1530</v>
      </c>
      <c r="G5" s="75"/>
      <c r="H5" s="75"/>
      <c r="Z5" s="2"/>
    </row>
    <row r="6" spans="1:26" ht="65.25" customHeight="1" x14ac:dyDescent="0.25">
      <c r="B6" s="51" t="s">
        <v>1524</v>
      </c>
      <c r="C6" s="51" t="s">
        <v>1527</v>
      </c>
      <c r="D6" s="51" t="s">
        <v>1525</v>
      </c>
      <c r="E6" s="15"/>
      <c r="F6" s="51" t="s">
        <v>1529</v>
      </c>
      <c r="G6" s="16" t="s">
        <v>1550</v>
      </c>
      <c r="H6" s="51" t="s">
        <v>1531</v>
      </c>
      <c r="Z6" s="2" t="s">
        <v>4</v>
      </c>
    </row>
    <row r="7" spans="1:26" ht="36.75" customHeight="1" x14ac:dyDescent="0.25">
      <c r="B7" s="52">
        <f>'Podaci-izvannastavne aktivnosti'!Q7</f>
        <v>0</v>
      </c>
      <c r="C7" s="41">
        <f>B7*2000</f>
        <v>0</v>
      </c>
      <c r="D7" s="41">
        <f>'Podaci-izvannastavne aktivnosti'!P7</f>
        <v>0</v>
      </c>
      <c r="E7" s="46" t="str">
        <f>IF(D7&gt;C7,"Troškovi premašuju ograničenje vezano za iznos po skupini","")</f>
        <v/>
      </c>
      <c r="F7" s="41">
        <v>40000</v>
      </c>
      <c r="G7" s="52">
        <f>SUM(Pokazatelji!C6:C151)</f>
        <v>0</v>
      </c>
      <c r="H7" s="41" t="str">
        <f>IF(G7=0,"",(G7*500)+(2500)+(0.02*((G7*500)+2500)))</f>
        <v/>
      </c>
      <c r="Z7" s="43"/>
    </row>
    <row r="8" spans="1:26" ht="55.5" customHeight="1" x14ac:dyDescent="0.25">
      <c r="D8" s="45"/>
      <c r="H8" s="53" t="s">
        <v>1532</v>
      </c>
    </row>
  </sheetData>
  <sheetProtection algorithmName="SHA-512" hashValue="b8MwczMIfozMuccEPSDbnufs/QOCM81FlOqAO9BsLXEXYyDKS53j4YKKZ2TiibiIzNN1dGvgPfeZcM5nh33yMg==" saltValue="iq9n0nfN9ggzNE0Wamlyew==" spinCount="100000" sheet="1" objects="1" scenarios="1" selectLockedCells="1" selectUnlockedCells="1"/>
  <mergeCells count="4">
    <mergeCell ref="B5:D5"/>
    <mergeCell ref="F5:H5"/>
    <mergeCell ref="A2:H2"/>
    <mergeCell ref="A3:H3"/>
  </mergeCells>
  <conditionalFormatting sqref="D7">
    <cfRule type="cellIs" dxfId="3" priority="1" operator="greaterThan">
      <formula>$C$7</formula>
    </cfRule>
  </conditionalFormatting>
  <conditionalFormatting sqref="D8">
    <cfRule type="containsText" dxfId="2" priority="3" operator="containsText" text="troškovi">
      <formula>NOT(ISERROR(SEARCH("troškovi",D8)))</formula>
    </cfRule>
    <cfRule type="cellIs" dxfId="1" priority="4" operator="equal">
      <formula>"troškovi"</formula>
    </cfRule>
  </conditionalFormatting>
  <conditionalFormatting sqref="E7">
    <cfRule type="containsText" dxfId="0" priority="2" operator="containsText" text="troškov">
      <formula>NOT(ISERROR(SEARCH("troškov",E7)))</formula>
    </cfRule>
  </conditionalFormatting>
  <pageMargins left="0.7" right="0.7" top="0.75" bottom="0.75" header="0.3" footer="0.3"/>
  <pageSetup paperSize="8" scale="4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"/>
  <sheetViews>
    <sheetView topLeftCell="B1" workbookViewId="0">
      <selection activeCell="C6" sqref="C6"/>
    </sheetView>
  </sheetViews>
  <sheetFormatPr defaultColWidth="9.140625" defaultRowHeight="15" x14ac:dyDescent="0.25"/>
  <cols>
    <col min="1" max="1" width="37.28515625" style="24" hidden="1" customWidth="1"/>
    <col min="2" max="2" width="44" style="24" customWidth="1"/>
    <col min="3" max="4" width="15.42578125" style="28" customWidth="1"/>
    <col min="5" max="16384" width="9.140625" style="24"/>
  </cols>
  <sheetData>
    <row r="1" spans="1:4" ht="33.75" customHeight="1" x14ac:dyDescent="0.25">
      <c r="B1" s="22" t="s">
        <v>1447</v>
      </c>
      <c r="C1" s="3" t="s">
        <v>1448</v>
      </c>
      <c r="D1" s="3" t="s">
        <v>1449</v>
      </c>
    </row>
    <row r="2" spans="1:4" ht="33.75" customHeight="1" x14ac:dyDescent="0.25">
      <c r="A2" s="25" t="s">
        <v>6</v>
      </c>
      <c r="B2" s="23" t="s">
        <v>1444</v>
      </c>
      <c r="C2" s="26">
        <f>COUNTIF('Podaci-izvannastavne aktivnosti'!J:J,"program u području razvoja digitalnih vještina")</f>
        <v>0</v>
      </c>
      <c r="D2" s="27" t="str">
        <f>IF(C5=0,"",C2/$C$5)</f>
        <v/>
      </c>
    </row>
    <row r="3" spans="1:4" ht="33.75" customHeight="1" x14ac:dyDescent="0.25">
      <c r="A3" s="25" t="s">
        <v>7</v>
      </c>
      <c r="B3" s="23" t="s">
        <v>1445</v>
      </c>
      <c r="C3" s="26">
        <f>COUNTIF('Podaci-izvannastavne aktivnosti'!J:J,"program u području razvoja ekološke osviještenosti")</f>
        <v>0</v>
      </c>
      <c r="D3" s="27" t="str">
        <f>IF(C5=0,"",C3/$C$5)</f>
        <v/>
      </c>
    </row>
    <row r="4" spans="1:4" ht="84" customHeight="1" x14ac:dyDescent="0.25">
      <c r="A4" s="25" t="s">
        <v>1463</v>
      </c>
      <c r="B4" s="23" t="s">
        <v>1537</v>
      </c>
      <c r="C4" s="26">
        <f>COUNTIF('Podaci-izvannastavne aktivnosti'!J:J,"program u području razvoja osobnih, socijalnih i interpersonalnih vještina kojim se potiču teme nediskriminacije i/ili ravnopravnosti spolova")+COUNTIF('Podaci-izvannastavne aktivnosti'!J:J,"program usmjeren na podršku učenicima s teškoćama u razvoju i/ili pomoć u učenju")</f>
        <v>0</v>
      </c>
      <c r="D4" s="27" t="str">
        <f>IF(C5=0,"",C4/$C$5)</f>
        <v/>
      </c>
    </row>
    <row r="5" spans="1:4" ht="33.75" customHeight="1" x14ac:dyDescent="0.25">
      <c r="B5" s="22" t="s">
        <v>1446</v>
      </c>
      <c r="C5" s="26">
        <f>COUNTA('Podaci-izvannastavne aktivnosti'!B7:B1577)</f>
        <v>0</v>
      </c>
      <c r="D5" s="26"/>
    </row>
  </sheetData>
  <sheetProtection algorithmName="SHA-512" hashValue="11e5d8zlyG+BX7DpnszIHUQhZAfoRyzZThI4U/V4xeTGZfhL84rl7X++YKnXRfBNCd+2jorBapkfe9zIBehV2w==" saltValue="zJi0ei4rw4FC2cI5QroIdg==" spinCount="100000" sheet="1" objects="1" scenarios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E7BF9216ED754B81E1C18106EB49CF" ma:contentTypeVersion="16" ma:contentTypeDescription="Stvaranje novog dokumenta." ma:contentTypeScope="" ma:versionID="b4b08de5427e645225312416125e8dc7">
  <xsd:schema xmlns:xsd="http://www.w3.org/2001/XMLSchema" xmlns:xs="http://www.w3.org/2001/XMLSchema" xmlns:p="http://schemas.microsoft.com/office/2006/metadata/properties" xmlns:ns2="ee6f86e7-576c-44f7-9c19-a7f68776525a" xmlns:ns3="4c1bf9cd-aedd-4fe8-9c54-00a7e6ccb24b" targetNamespace="http://schemas.microsoft.com/office/2006/metadata/properties" ma:root="true" ma:fieldsID="b8f132d83f13caa535347260114c0392" ns2:_="" ns3:_="">
    <xsd:import namespace="ee6f86e7-576c-44f7-9c19-a7f68776525a"/>
    <xsd:import namespace="4c1bf9cd-aedd-4fe8-9c54-00a7e6ccb24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6f86e7-576c-44f7-9c19-a7f68776525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10f1a1d-81ec-4c7b-bcd9-8848f33ef698}" ma:internalName="TaxCatchAll" ma:showField="CatchAllData" ma:web="ee6f86e7-576c-44f7-9c19-a7f6877652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bf9cd-aedd-4fe8-9c54-00a7e6ccb2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Oznake slika" ma:readOnly="false" ma:fieldId="{5cf76f15-5ced-4ddc-b409-7134ff3c332f}" ma:taxonomyMulti="true" ma:sspId="6a4b3a52-6333-4468-a570-48df119b6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1bf9cd-aedd-4fe8-9c54-00a7e6ccb24b">
      <Terms xmlns="http://schemas.microsoft.com/office/infopath/2007/PartnerControls"/>
    </lcf76f155ced4ddcb4097134ff3c332f>
    <TaxCatchAll xmlns="ee6f86e7-576c-44f7-9c19-a7f68776525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588944-3CCC-42C6-8145-3E7A9F62A2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6f86e7-576c-44f7-9c19-a7f68776525a"/>
    <ds:schemaRef ds:uri="4c1bf9cd-aedd-4fe8-9c54-00a7e6ccb2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6A1A4E-4DA0-4005-A80B-C50EB0E273D6}">
  <ds:schemaRefs>
    <ds:schemaRef ds:uri="ee6f86e7-576c-44f7-9c19-a7f68776525a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4c1bf9cd-aedd-4fe8-9c54-00a7e6ccb24b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BAEDADC-A0D5-4D50-A4B1-24E0D84268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Pokazatelji</vt:lpstr>
      <vt:lpstr>Podaci-izvannastavne aktivnosti</vt:lpstr>
      <vt:lpstr>Troškovnik </vt:lpstr>
      <vt:lpstr>PROVJERA - Troškovnik</vt:lpstr>
      <vt:lpstr>Pregled - Horizontalna načela</vt:lpstr>
    </vt:vector>
  </TitlesOfParts>
  <Company>MZO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tlankas</dc:creator>
  <cp:lastModifiedBy>tlankas</cp:lastModifiedBy>
  <dcterms:created xsi:type="dcterms:W3CDTF">2025-06-04T09:14:49Z</dcterms:created>
  <dcterms:modified xsi:type="dcterms:W3CDTF">2026-10-02T13:47:41Z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0x01010012E7BF9216ED754B81E1C18106EB49CF</vt:lpwstr>
  </property>
  <property fmtid="{D5CDD505-2E9C-101B-9397-08002B2CF9AE}" pid="3" name="MediaServiceImageTags">
    <vt:lpwstr/>
  </property>
</Properties>
</file>