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-OFUFILE\Project files\ESF 2014-2020\Prihvatljivost\Turizam OSI\"/>
    </mc:Choice>
  </mc:AlternateContent>
  <xr:revisionPtr revIDLastSave="0" documentId="13_ncr:1_{22FD0473-5E92-4CCE-A5C3-BD973E186F4A}" xr6:coauthVersionLast="46" xr6:coauthVersionMax="46" xr10:uidLastSave="{00000000-0000-0000-0000-000000000000}"/>
  <bookViews>
    <workbookView xWindow="57480" yWindow="-120" windowWidth="29040" windowHeight="15840" xr2:uid="{00000000-000D-0000-FFFF-FFFF00000000}"/>
  </bookViews>
  <sheets>
    <sheet name="Mjerljivi ishodi" sheetId="1" r:id="rId1"/>
    <sheet name="Sheet1" sheetId="2" state="hidden" r:id="rId2"/>
  </sheets>
  <definedNames>
    <definedName name="_ftnref1" localSheetId="1">Sheet1!$E$4</definedName>
    <definedName name="_ftnref2" localSheetId="1">Sheet1!$E$5</definedName>
    <definedName name="NameCheck">OFFSET(Sheet1!$D$4,0,0,COUNT(Sheet1!$C$4:$C$15),1)</definedName>
    <definedName name="NameCheck_2">OFFSET(Sheet1!#REF!,0,0,COUNT(Sheet1!#REF!),1)</definedName>
    <definedName name="NameCheck2">OFFSET(Sheet1!$D$4,0,0,COUNT(Sheet1!$C$4:$C$15),1)</definedName>
    <definedName name="NameCheck33">OFFSET(#REF!,0,0,COUNT(#REF!),1)</definedName>
    <definedName name="NameCheck44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8" i="2"/>
  <c r="C9" i="2"/>
  <c r="C10" i="2"/>
  <c r="C11" i="2"/>
  <c r="C12" i="2"/>
  <c r="C13" i="2"/>
  <c r="C14" i="2"/>
  <c r="C15" i="2"/>
  <c r="C18" i="1"/>
  <c r="C17" i="1"/>
  <c r="C16" i="1"/>
  <c r="C15" i="1"/>
  <c r="C14" i="1"/>
  <c r="C13" i="1"/>
  <c r="C12" i="1"/>
  <c r="C11" i="1"/>
  <c r="C10" i="1"/>
  <c r="C9" i="1"/>
  <c r="C8" i="1"/>
  <c r="C4" i="2" l="1"/>
  <c r="C5" i="2"/>
  <c r="C6" i="2"/>
  <c r="C7" i="2"/>
  <c r="D13" i="2" l="1"/>
  <c r="D10" i="2"/>
  <c r="D9" i="2"/>
  <c r="D14" i="2"/>
  <c r="D11" i="2"/>
  <c r="D15" i="2"/>
  <c r="D8" i="2"/>
  <c r="D12" i="2"/>
  <c r="D6" i="2"/>
  <c r="D5" i="2"/>
  <c r="D7" i="2"/>
  <c r="D4" i="2"/>
</calcChain>
</file>

<file path=xl/sharedStrings.xml><?xml version="1.0" encoding="utf-8"?>
<sst xmlns="http://schemas.openxmlformats.org/spreadsheetml/2006/main" count="39" uniqueCount="32">
  <si>
    <t>Mjerljivi ishodi</t>
  </si>
  <si>
    <t>Broj</t>
  </si>
  <si>
    <t>Dokazni dokumenti</t>
  </si>
  <si>
    <t xml:space="preserve">MJERLJIVI ISHODI </t>
  </si>
  <si>
    <t>DOKAZNI DOKUMENTI</t>
  </si>
  <si>
    <t>Column1</t>
  </si>
  <si>
    <t>A2. Razvijen novi program za osobe s invaliditetom za stjecanje kompetencija za rad u sektoru turizma i ugostiteljstva</t>
  </si>
  <si>
    <t>B1. Provedeno usavršavanje predavača i mentora</t>
  </si>
  <si>
    <t>D1. Provedene manifestacije, sajmovi poslova, radionice, dani otvorenih vrata i/ili ostala događanja koja za cilj imaju promicanje pristupa tržištu rada te zanimanja u sektoru turizma i ugostiteljstva za osobe s invaliditetom</t>
  </si>
  <si>
    <t>D2. Razvijene aplikacije i druga softverska rješenja za potrebe osoba s invaliditetom za poticanje pristupa tržištu rada u sektoru turizma i ugostiteljstva za osobe s invaliditetom</t>
  </si>
  <si>
    <t>D3. Provedene aktivnosti informiranja javnosti i poslodavaca putem organizacije okruglih stolova, sastanci relevantnih dionika, posebna događanja, konferencije, ciljane kampanje</t>
  </si>
  <si>
    <t>Program</t>
  </si>
  <si>
    <t>Poveznica na internetski alat, Izvješće o upotrebi</t>
  </si>
  <si>
    <t>A1. Razvijen standard zanimanja i/ili kvalifikacije </t>
  </si>
  <si>
    <t>Potpisna lista,
Izvješće o provedenoj podršci</t>
  </si>
  <si>
    <t>Potpisna lista,
Izvješće o provedenom usmjeravanju</t>
  </si>
  <si>
    <t>Poveznica na aplikaciju ili softversko rješenje</t>
  </si>
  <si>
    <t>A3. Razvijen novi neformalni program za osobe s invaliditetom za stjecanje kompetencija za rad u sektoru turizma i ugostiteljstva</t>
  </si>
  <si>
    <t>A4. Proveden novorazvijeni formalni i/ili neformalni obrazovni program za osobe s invaliditetom za rad u sektoru turizma i ugostiteljstva</t>
  </si>
  <si>
    <t>A5. Provedeno obrazovanje osoba s invaliditetom po dosad razvijenim i/ili unaprijeđenim formalnim i/ili neformalnim obrazovnim programima za zanimanja u sektoru turizma i ugostiteljstva</t>
  </si>
  <si>
    <r>
      <rPr>
        <b/>
        <sz val="10"/>
        <color theme="1"/>
        <rFont val="Calibri"/>
        <family val="2"/>
        <charset val="238"/>
        <scheme val="minor"/>
      </rPr>
      <t xml:space="preserve">Element 2. Formalno i/ili neformalno obrazovanje osoba s invaliditetom u sektoru turizma i ugostiteljstva sukladno Zakonu o Hrvatskom kvalifikacijskom okviru (NN 22/13, 41/16, 64/18, 47/20)
</t>
    </r>
    <r>
      <rPr>
        <sz val="10"/>
        <color theme="1"/>
        <rFont val="Calibri"/>
        <family val="2"/>
        <charset val="238"/>
        <scheme val="minor"/>
      </rPr>
      <t xml:space="preserve">A1. Razvijen standard zanimanja i/ili kvalifikacije
A2. Razvijen novi formalni program za osobe s invaliditetom za stjecanje kompetencija za rad u sektoru turizma i ugostiteljstva
A3. Razvijen novi neformalni program za osobe s invaliditetom za stjecanje kompetencija za rad u sektoru turizma i ugostiteljstva
A4. Broj osoba koje su završile novorazvijeni formalni i/ili neformalni obrazovni program za osobe s invaliditetom za rad u sektoru turizma i ugostiteljstva
A5. Broj osoba koje su završile obrazovanje osoba s invaliditetom po dosad razvijenim i/ili unaprijeđenim formalnim i/ili neformalnim obrazovnim programima za zanimanja u sektoru turizma i ugostiteljstva
</t>
    </r>
    <r>
      <rPr>
        <b/>
        <sz val="10"/>
        <color theme="1"/>
        <rFont val="Calibri"/>
        <family val="2"/>
        <charset val="238"/>
        <scheme val="minor"/>
      </rPr>
      <t xml:space="preserve">Element 3. Stručno usavršavanje predavača i mentora za rad s osobama s invaliditetom
</t>
    </r>
    <r>
      <rPr>
        <sz val="10"/>
        <color theme="1"/>
        <rFont val="Calibri"/>
        <family val="2"/>
        <charset val="238"/>
        <scheme val="minor"/>
      </rPr>
      <t xml:space="preserve">B1. Broj razvijenih programa usavršavanja predavača i mentora kroz projekt, s naglaskom na posebne informativne i savjetodavne radionice za rad s osobama s invaliditetom
</t>
    </r>
    <r>
      <rPr>
        <b/>
        <sz val="10"/>
        <color theme="1"/>
        <rFont val="Calibri"/>
        <family val="2"/>
        <charset val="238"/>
        <scheme val="minor"/>
      </rPr>
      <t>Element 4. Stručno usavršavanje predavača i mentora za rad s osobama s invaliditetom</t>
    </r>
    <r>
      <rPr>
        <sz val="10"/>
        <color theme="1"/>
        <rFont val="Calibri"/>
        <family val="2"/>
        <charset val="238"/>
        <scheme val="minor"/>
      </rPr>
      <t xml:space="preserve">
C1. Broj osoba za koje su provedene individualne i grupne podrške osobama s invaliditetom u sektoru turizma i ugostiteljstva
C2. Broj osoba za koje je provedeno profesionalno usmjeravanje osoba s invaliditetom u sektoru turizma i ugostiteljstva
C3. Broj razvijenih i upotrijebljenih internetskih alata u svrhu profesionalnog usmjeravanja i savjetovanja u području turizma i ugostiteljstva
</t>
    </r>
    <r>
      <rPr>
        <b/>
        <sz val="10"/>
        <color theme="1"/>
        <rFont val="Calibri"/>
        <family val="2"/>
        <charset val="238"/>
        <scheme val="minor"/>
      </rPr>
      <t xml:space="preserve">
Element 5. Promocija zanimanja u sektoru turizma i ugostiteljstva za osobe s invaliditetom kroz organizaciju različitih događanja</t>
    </r>
    <r>
      <rPr>
        <sz val="10"/>
        <color theme="1"/>
        <rFont val="Calibri"/>
        <family val="2"/>
        <charset val="238"/>
        <scheme val="minor"/>
      </rPr>
      <t xml:space="preserve">
D1. Provedene manifestacije, sajmovi poslova, radionice, dani otvorenih vrata i/ili ostala događanja koja za cilj imaju promicanje pristupa tržištu rada te zanimanja u sektoru turizma i ugostiteljstva za osobe s invaliditetom
D2. Razvijene aplikacije i druga softverska rješenja za potrebe osoba s invaliditetom za poticanje pristupa tržištu rada u sektoru turizma i ugostiteljstva za osobe s invaliditetom
D3. Provedene aktivnosti informiranja javnosti i poslodavaca putem organizacije okruglih stolova, sastanci relevantnih dionika, posebna događanja, konferencije, ciljane kampanje</t>
    </r>
  </si>
  <si>
    <t xml:space="preserve">Izrađen i popunjeni obrazac  prijedloga standarda zanimanja i/ili kvalifikacije </t>
  </si>
  <si>
    <t xml:space="preserve"> Popunjeni  „Obrazac prijedloga obrazovnog programa obrazovanja odraslih“</t>
  </si>
  <si>
    <t xml:space="preserve"> Popunjeni  „Obrazac obrazovnog programa“</t>
  </si>
  <si>
    <t>C1. Broj osoba za koje su provedene individualne i grupne podrške osobama s invaliditetom u sektoru turizma i ugostiteljstva</t>
  </si>
  <si>
    <t>C2. Broj osoba za koje je provedeno profesionalno usmjeravanje osoba s invaliditetom u sektoru turizma i ugostiteljstva</t>
  </si>
  <si>
    <t>C3. Broj razvijenih i upotrijebljenih internetskih alati u svrhu profesionalnog usmjeravanja i savjetovanja u području turizma i ugostiteljstva</t>
  </si>
  <si>
    <t xml:space="preserve">Potpisna lista, Izvješće o provedenom događaju, fotografije, snimke, program događanja, priopćenje, objava. </t>
  </si>
  <si>
    <t xml:space="preserve">Potvrda o završenom programu </t>
  </si>
  <si>
    <t>A1 - Izrađen i popunjeni obrazac  prijedloga standarda zanimanja i/ili kvalifikacije 
A2 - Popunjeni  „Obrazac prijedloga obrazovnog programa obrazovanja odraslih“
A3 - Popunjeni  „Obrazac obrazovnog programa“
A4, A5 - Potvrda o završenom programu
B1 - Program
C1. Potpisna lista, Izvješće o provedenoj podršci
C2. Potpisna lista, Izvješće o provedenom usmjeravanju
C3. Poveznica na internetski alat, Izvješće o upotrebi
D1. Potpisna lista, Izvješće o provedenom događaju, fotografije, snimke, program događanja, priopćenje, objava
D2. Poveznica na aplikaciju ili softversko rješenje
D3. Potpisna lista, Izvješće o provedenom događaju, fotografije, snimke, program događanja, priopćenje, objava</t>
  </si>
  <si>
    <t>Obrazac 4. Mjerljivi ishodi</t>
  </si>
  <si>
    <t>Prijavitelj je dužan realno planirati i ostvariti planirane ciljane vrijednosti svih mjerljivih ishoda navedenih u projektnom prijedlogu.Da bi projektni prijedlog bio prihvatljiv, prijavitelj mora u Obrascu 4. Mjerljivi ishodi odabrati minimalno sljedeća dva ishoda te unijeti za njih ciljanu vrijednost pri čemu je vrijednost za ishod A4 i A5 minimalno 70% od vrijednosti pokazatelja UP.02.2.2.17-01 Broj nezaposlenih osoba s invaliditetom koje su sudjelovale na edukaciji:
•	A4. ili A5. Proveden novorazvijeni formalni i/ili neformalni obrazovni program za osobe s invaliditetom za rad u sektoru turizma i ugostiteljstva ili Provedeno obrazovanje osoba s invaliditetom po dosad razvijenim i/ili unaprijeđenim formalnim i/ili neformalnim obrazovnim programima za zanimanja u sektoru turizma i ugostiteljstva, te
•	D1. ili D2 Provedene manifestacije, sajmovi poslova, radionice, dani otvorenih vrata i/ili ostala događanja koja za cilj imaju promicanje pristupa tržištu rada te zanimanja u sektoru turizma i ugostiteljstva za osobe s invaliditetom ili Razvijene aplikacije i druga softverska rješenja za potrebe osoba s invaliditetom za poticanje pristupa tržištu rada u sektoru turizma i ugostiteljstva za osobe s invaliditetom
Prilikom podnošenja projektne prijave mjerljive ishode je potrebno realno kvantificirati, s obzirom da neostvarivanje ciljanih vrijednosti mjerljivih ishoda može imati za posljedicu financijske korekcije, sukladno točki 8.9. Posebnih uvjeta ugovora o dodjeli bespovratnih sredstava.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</si>
</sst>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</cellXfs>
  <cellStyles count="1">
    <cellStyle name="Normal" xfId="0" builtinId="0"/>
  </cellStyles>
  <dxfs count="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E15" totalsRowShown="0">
  <autoFilter ref="B3:E15" xr:uid="{00000000-0009-0000-0100-000001000000}"/>
  <tableColumns count="4">
    <tableColumn id="1" xr3:uid="{00000000-0010-0000-0000-000001000000}" name="Mjerljivi ishodi" dataDxfId="3"/>
    <tableColumn id="2" xr3:uid="{00000000-0010-0000-0000-000002000000}" name="Broj" dataDxfId="2">
      <calculatedColumnFormula>IF(COUNTIF('Mjerljivi ishodi'!A$8:A$19,B4)&gt;=1,"",ROW())</calculatedColumnFormula>
    </tableColumn>
    <tableColumn id="3" xr3:uid="{00000000-0010-0000-0000-000003000000}" name="Column1" dataDxfId="1">
      <calculatedColumnFormula>IF(ROW(B4)-ROW(B$4)+1&gt;COUNT(C$4:C$15),"",INDEX(B:B,SMALL(C$4:C$15,1+ROW(B4)-ROW(B$4))))</calculatedColumnFormula>
    </tableColumn>
    <tableColumn id="4" xr3:uid="{00000000-0010-0000-0000-000004000000}" name="Dokazni dokument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23"/>
  <sheetViews>
    <sheetView tabSelected="1" zoomScale="70" zoomScaleNormal="70" workbookViewId="0">
      <selection activeCell="A4" sqref="A4:D4"/>
    </sheetView>
  </sheetViews>
  <sheetFormatPr defaultRowHeight="14.4" x14ac:dyDescent="0.3"/>
  <cols>
    <col min="1" max="1" width="66" customWidth="1"/>
    <col min="3" max="3" width="29" customWidth="1"/>
    <col min="4" max="4" width="46.33203125" customWidth="1"/>
  </cols>
  <sheetData>
    <row r="2" spans="1:4" ht="21" x14ac:dyDescent="0.4">
      <c r="A2" s="1" t="s">
        <v>30</v>
      </c>
      <c r="B2" s="2"/>
      <c r="C2" s="2"/>
      <c r="D2" s="2"/>
    </row>
    <row r="3" spans="1:4" ht="21" x14ac:dyDescent="0.4">
      <c r="A3" s="1"/>
      <c r="B3" s="2"/>
      <c r="C3" s="2"/>
      <c r="D3" s="2"/>
    </row>
    <row r="4" spans="1:4" ht="202.5" customHeight="1" x14ac:dyDescent="0.3">
      <c r="A4" s="18" t="s">
        <v>31</v>
      </c>
      <c r="B4" s="18"/>
      <c r="C4" s="18"/>
      <c r="D4" s="18"/>
    </row>
    <row r="5" spans="1:4" ht="15.6" x14ac:dyDescent="0.3">
      <c r="A5" s="12"/>
      <c r="B5" s="12"/>
      <c r="C5" s="12"/>
      <c r="D5" s="12"/>
    </row>
    <row r="6" spans="1:4" ht="15.6" x14ac:dyDescent="0.3">
      <c r="A6" s="12"/>
      <c r="B6" s="12"/>
      <c r="C6" s="12"/>
      <c r="D6" s="12"/>
    </row>
    <row r="7" spans="1:4" ht="15.6" x14ac:dyDescent="0.3">
      <c r="A7" s="13" t="s">
        <v>0</v>
      </c>
      <c r="B7" s="13" t="s">
        <v>1</v>
      </c>
      <c r="C7" s="19" t="s">
        <v>2</v>
      </c>
      <c r="D7" s="20"/>
    </row>
    <row r="8" spans="1:4" ht="63" customHeight="1" x14ac:dyDescent="0.3">
      <c r="A8" s="14" t="s">
        <v>19</v>
      </c>
      <c r="B8" s="15"/>
      <c r="C8" s="16" t="str">
        <f>IFERROR(VLOOKUP(A8,Table1[#All],4,FALSE),"")</f>
        <v xml:space="preserve">Potvrda o završenom programu </v>
      </c>
      <c r="D8" s="17"/>
    </row>
    <row r="9" spans="1:4" ht="63" customHeight="1" x14ac:dyDescent="0.3">
      <c r="A9" s="14" t="s">
        <v>8</v>
      </c>
      <c r="B9" s="15"/>
      <c r="C9" s="16" t="str">
        <f>IFERROR(VLOOKUP(A9,Table1[#All],4,FALSE),"")</f>
        <v xml:space="preserve">Potpisna lista, Izvješće o provedenom događaju, fotografije, snimke, program događanja, priopćenje, objava. </v>
      </c>
      <c r="D9" s="17"/>
    </row>
    <row r="10" spans="1:4" ht="63" customHeight="1" x14ac:dyDescent="0.3">
      <c r="A10" s="14"/>
      <c r="B10" s="15"/>
      <c r="C10" s="16" t="str">
        <f>IFERROR(VLOOKUP(A10,Table1[#All],4,FALSE),"")</f>
        <v/>
      </c>
      <c r="D10" s="17"/>
    </row>
    <row r="11" spans="1:4" ht="63" customHeight="1" x14ac:dyDescent="0.3">
      <c r="A11" s="14"/>
      <c r="B11" s="15"/>
      <c r="C11" s="16" t="str">
        <f>IFERROR(VLOOKUP(A11,Table1[#All],4,FALSE),"")</f>
        <v/>
      </c>
      <c r="D11" s="17"/>
    </row>
    <row r="12" spans="1:4" ht="63" customHeight="1" x14ac:dyDescent="0.3">
      <c r="A12" s="14"/>
      <c r="B12" s="15"/>
      <c r="C12" s="16" t="str">
        <f>IFERROR(VLOOKUP(A12,Table1[#All],4,FALSE),"")</f>
        <v/>
      </c>
      <c r="D12" s="17"/>
    </row>
    <row r="13" spans="1:4" ht="63" customHeight="1" x14ac:dyDescent="0.3">
      <c r="A13" s="14"/>
      <c r="B13" s="15"/>
      <c r="C13" s="16" t="str">
        <f>IFERROR(VLOOKUP(A13,Table1[#All],4,FALSE),"")</f>
        <v/>
      </c>
      <c r="D13" s="17"/>
    </row>
    <row r="14" spans="1:4" ht="63" customHeight="1" x14ac:dyDescent="0.3">
      <c r="A14" s="14"/>
      <c r="B14" s="15"/>
      <c r="C14" s="16" t="str">
        <f>IFERROR(VLOOKUP(A14,Table1[#All],4,FALSE),"")</f>
        <v/>
      </c>
      <c r="D14" s="17"/>
    </row>
    <row r="15" spans="1:4" ht="63" customHeight="1" x14ac:dyDescent="0.3">
      <c r="A15" s="14"/>
      <c r="B15" s="15"/>
      <c r="C15" s="16" t="str">
        <f>IFERROR(VLOOKUP(A15,Table1[#All],4,FALSE),"")</f>
        <v/>
      </c>
      <c r="D15" s="17"/>
    </row>
    <row r="16" spans="1:4" ht="63" customHeight="1" x14ac:dyDescent="0.3">
      <c r="A16" s="14"/>
      <c r="B16" s="15"/>
      <c r="C16" s="16" t="str">
        <f>IFERROR(VLOOKUP(A16,Table1[#All],4,FALSE),"")</f>
        <v/>
      </c>
      <c r="D16" s="17"/>
    </row>
    <row r="17" spans="1:4" ht="63" customHeight="1" x14ac:dyDescent="0.3">
      <c r="A17" s="14"/>
      <c r="B17" s="15"/>
      <c r="C17" s="16" t="str">
        <f>IFERROR(VLOOKUP(A17,Table1[#All],4,FALSE),"")</f>
        <v/>
      </c>
      <c r="D17" s="17"/>
    </row>
    <row r="18" spans="1:4" ht="63" customHeight="1" x14ac:dyDescent="0.3">
      <c r="A18" s="14"/>
      <c r="B18" s="15"/>
      <c r="C18" s="16" t="str">
        <f>IFERROR(VLOOKUP(A18,Table1[#All],4,FALSE),"")</f>
        <v/>
      </c>
      <c r="D18" s="17"/>
    </row>
    <row r="19" spans="1:4" ht="63" customHeight="1" x14ac:dyDescent="0.3">
      <c r="A19" s="14"/>
      <c r="B19" s="15"/>
      <c r="C19" s="16" t="str">
        <f>IFERROR(VLOOKUP(A19,Table1[#All],4,FALSE),"")</f>
        <v/>
      </c>
      <c r="D19" s="17"/>
    </row>
    <row r="20" spans="1:4" ht="25.8" x14ac:dyDescent="0.3">
      <c r="A20" s="3"/>
      <c r="B20" s="4"/>
      <c r="C20" s="5"/>
      <c r="D20" s="5"/>
    </row>
    <row r="22" spans="1:4" ht="409.5" customHeight="1" x14ac:dyDescent="0.3">
      <c r="A22" s="22" t="s">
        <v>20</v>
      </c>
      <c r="B22" s="22"/>
      <c r="C22" s="22"/>
      <c r="D22" s="6" t="s">
        <v>3</v>
      </c>
    </row>
    <row r="23" spans="1:4" ht="226.35" customHeight="1" x14ac:dyDescent="0.3">
      <c r="A23" s="21" t="s">
        <v>29</v>
      </c>
      <c r="B23" s="21"/>
      <c r="C23" s="21"/>
      <c r="D23" s="6" t="s">
        <v>4</v>
      </c>
    </row>
  </sheetData>
  <sheetProtection algorithmName="SHA-512" hashValue="7k2bsYYn9E3KUwS7LGLRu30G6wkhebcBS9KijSw1Y0RWK4aQkCcA6EaS5OJ9Me9M3N0H+j36qqROf6cqBuy5BQ==" saltValue="B5XEQaTWHB1ZTbi1OD36ZQ==" spinCount="100000" sheet="1" scenarios="1"/>
  <mergeCells count="16">
    <mergeCell ref="A23:C23"/>
    <mergeCell ref="C12:D12"/>
    <mergeCell ref="C13:D13"/>
    <mergeCell ref="C14:D14"/>
    <mergeCell ref="C15:D15"/>
    <mergeCell ref="C16:D16"/>
    <mergeCell ref="C17:D17"/>
    <mergeCell ref="C18:D18"/>
    <mergeCell ref="A22:C22"/>
    <mergeCell ref="C19:D19"/>
    <mergeCell ref="C11:D11"/>
    <mergeCell ref="A4:D4"/>
    <mergeCell ref="C7:D7"/>
    <mergeCell ref="C8:D8"/>
    <mergeCell ref="C9:D9"/>
    <mergeCell ref="C10:D10"/>
  </mergeCells>
  <conditionalFormatting sqref="B8:B18 B20">
    <cfRule type="expression" dxfId="7" priority="12">
      <formula>AND(A8 &lt;&gt; "", B8 = "")</formula>
    </cfRule>
  </conditionalFormatting>
  <conditionalFormatting sqref="A9">
    <cfRule type="containsBlanks" dxfId="6" priority="3">
      <formula>LEN(TRIM(A9))=0</formula>
    </cfRule>
  </conditionalFormatting>
  <conditionalFormatting sqref="A8">
    <cfRule type="containsBlanks" dxfId="5" priority="2">
      <formula>LEN(TRIM(A8))=0</formula>
    </cfRule>
  </conditionalFormatting>
  <conditionalFormatting sqref="B19">
    <cfRule type="expression" dxfId="4" priority="1">
      <formula>AND(A19 &lt;&gt; "", B19 = "")</formula>
    </cfRule>
  </conditionalFormatting>
  <dataValidations count="2">
    <dataValidation type="list" allowBlank="1" showInputMessage="1" showErrorMessage="1" sqref="A20" xr:uid="{00000000-0002-0000-0000-000000000000}">
      <formula1>NameCheck_2</formula1>
    </dataValidation>
    <dataValidation type="list" allowBlank="1" showInputMessage="1" showErrorMessage="1" sqref="A10:A19" xr:uid="{00000000-0002-0000-0000-000001000000}">
      <formula1>NameCheck</formula1>
    </dataValidation>
  </dataValidations>
  <pageMargins left="0.7" right="0.7" top="0.75" bottom="0.75" header="0.3" footer="0.3"/>
  <pageSetup paperSize="9"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62586416-50BA-4043-B86A-E80F4E3259F1}">
          <x14:formula1>
            <xm:f>Sheet1!$B$7:$B$8</xm:f>
          </x14:formula1>
          <xm:sqref>A8</xm:sqref>
        </x14:dataValidation>
        <x14:dataValidation type="list" showInputMessage="1" showErrorMessage="1" xr:uid="{3B25BF2C-2F29-48FE-9EC2-C795AE3DDD15}">
          <x14:formula1>
            <xm:f>Sheet1!$B$13:$B$14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4"/>
  <sheetViews>
    <sheetView zoomScale="85" zoomScaleNormal="85" workbookViewId="0">
      <selection activeCell="E8" sqref="E8"/>
    </sheetView>
  </sheetViews>
  <sheetFormatPr defaultRowHeight="14.4" x14ac:dyDescent="0.3"/>
  <cols>
    <col min="2" max="2" width="70.6640625" customWidth="1"/>
    <col min="4" max="4" width="57.5546875" customWidth="1"/>
    <col min="5" max="5" width="27.5546875" customWidth="1"/>
  </cols>
  <sheetData>
    <row r="3" spans="2:6" x14ac:dyDescent="0.3">
      <c r="B3" t="s">
        <v>0</v>
      </c>
      <c r="C3" t="s">
        <v>1</v>
      </c>
      <c r="D3" t="s">
        <v>5</v>
      </c>
      <c r="E3" t="s">
        <v>2</v>
      </c>
    </row>
    <row r="4" spans="2:6" ht="46.5" customHeight="1" x14ac:dyDescent="0.3">
      <c r="B4" s="7" t="s">
        <v>13</v>
      </c>
      <c r="C4" s="8">
        <f>IF(COUNTIF('Mjerljivi ishodi'!A$8:A$19,B4)&gt;=1,"",ROW())</f>
        <v>4</v>
      </c>
      <c r="D4" s="8" t="str">
        <f t="shared" ref="D4:D15" si="0">IF(ROW(B4)-ROW(B$4)+1&gt;COUNT(C$4:C$15),"",INDEX(B:B,SMALL(C$4:C$15,1+ROW(B4)-ROW(B$4))))</f>
        <v>A1. Razvijen standard zanimanja i/ili kvalifikacije </v>
      </c>
      <c r="E4" s="8" t="s">
        <v>21</v>
      </c>
    </row>
    <row r="5" spans="2:6" ht="43.2" x14ac:dyDescent="0.3">
      <c r="B5" s="7" t="s">
        <v>6</v>
      </c>
      <c r="C5" s="8">
        <f>IF(COUNTIF('Mjerljivi ishodi'!A$8:A$19,B5)&gt;=1,"",ROW())</f>
        <v>5</v>
      </c>
      <c r="D5" s="8" t="str">
        <f t="shared" si="0"/>
        <v>A2. Razvijen novi program za osobe s invaliditetom za stjecanje kompetencija za rad u sektoru turizma i ugostiteljstva</v>
      </c>
      <c r="E5" s="9" t="s">
        <v>22</v>
      </c>
      <c r="F5" s="10"/>
    </row>
    <row r="6" spans="2:6" ht="28.8" x14ac:dyDescent="0.3">
      <c r="B6" s="7" t="s">
        <v>17</v>
      </c>
      <c r="C6" s="8">
        <f>IF(COUNTIF('Mjerljivi ishodi'!A$8:A$19,B6)&gt;=1,"",ROW())</f>
        <v>6</v>
      </c>
      <c r="D6" s="8" t="str">
        <f t="shared" si="0"/>
        <v>A3. Razvijen novi neformalni program za osobe s invaliditetom za stjecanje kompetencija za rad u sektoru turizma i ugostiteljstva</v>
      </c>
      <c r="E6" s="9" t="s">
        <v>23</v>
      </c>
      <c r="F6" s="10"/>
    </row>
    <row r="7" spans="2:6" ht="43.2" x14ac:dyDescent="0.3">
      <c r="B7" s="7" t="s">
        <v>18</v>
      </c>
      <c r="C7" s="8">
        <f>IF(COUNTIF('Mjerljivi ishodi'!A$8:A$19,B7)&gt;=1,"",ROW())</f>
        <v>7</v>
      </c>
      <c r="D7" s="8" t="str">
        <f t="shared" si="0"/>
        <v>A4. Proveden novorazvijeni formalni i/ili neformalni obrazovni program za osobe s invaliditetom za rad u sektoru turizma i ugostiteljstva</v>
      </c>
      <c r="E7" s="9" t="s">
        <v>28</v>
      </c>
      <c r="F7" s="10"/>
    </row>
    <row r="8" spans="2:6" ht="42.75" customHeight="1" x14ac:dyDescent="0.3">
      <c r="B8" s="7" t="s">
        <v>19</v>
      </c>
      <c r="C8" s="8" t="str">
        <f>IF(COUNTIF('Mjerljivi ishodi'!A$8:A$19,B8)&gt;=1,"",ROW())</f>
        <v/>
      </c>
      <c r="D8" s="8" t="str">
        <f t="shared" si="0"/>
        <v>B1. Provedeno usavršavanje predavača i mentora</v>
      </c>
      <c r="E8" s="9" t="s">
        <v>28</v>
      </c>
      <c r="F8" s="10"/>
    </row>
    <row r="9" spans="2:6" ht="28.8" x14ac:dyDescent="0.3">
      <c r="B9" s="7" t="s">
        <v>7</v>
      </c>
      <c r="C9" s="8">
        <f>IF(COUNTIF('Mjerljivi ishodi'!A$8:A$19,B9)&gt;=1,"",ROW())</f>
        <v>9</v>
      </c>
      <c r="D9" s="8" t="str">
        <f t="shared" si="0"/>
        <v>C1. Broj osoba za koje su provedene individualne i grupne podrške osobama s invaliditetom u sektoru turizma i ugostiteljstva</v>
      </c>
      <c r="E9" s="9" t="s">
        <v>11</v>
      </c>
      <c r="F9" s="10"/>
    </row>
    <row r="10" spans="2:6" ht="28.8" x14ac:dyDescent="0.3">
      <c r="B10" s="7" t="s">
        <v>24</v>
      </c>
      <c r="C10" s="8">
        <f>IF(COUNTIF('Mjerljivi ishodi'!A$8:A$19,B10)&gt;=1,"",ROW())</f>
        <v>10</v>
      </c>
      <c r="D10" s="8" t="str">
        <f t="shared" si="0"/>
        <v>C2. Broj osoba za koje je provedeno profesionalno usmjeravanje osoba s invaliditetom u sektoru turizma i ugostiteljstva</v>
      </c>
      <c r="E10" s="9" t="s">
        <v>14</v>
      </c>
      <c r="F10" s="10"/>
    </row>
    <row r="11" spans="2:6" ht="43.2" x14ac:dyDescent="0.3">
      <c r="B11" s="7" t="s">
        <v>25</v>
      </c>
      <c r="C11" s="8">
        <f>IF(COUNTIF('Mjerljivi ishodi'!A$8:A$19,B11)&gt;=1,"",ROW())</f>
        <v>11</v>
      </c>
      <c r="D11" s="8" t="str">
        <f t="shared" si="0"/>
        <v>C3. Broj razvijenih i upotrijebljenih internetskih alati u svrhu profesionalnog usmjeravanja i savjetovanja u području turizma i ugostiteljstva</v>
      </c>
      <c r="E11" s="9" t="s">
        <v>15</v>
      </c>
      <c r="F11" s="10"/>
    </row>
    <row r="12" spans="2:6" ht="43.2" x14ac:dyDescent="0.3">
      <c r="B12" s="7" t="s">
        <v>26</v>
      </c>
      <c r="C12" s="8">
        <f>IF(COUNTIF('Mjerljivi ishodi'!A$8:A$19,B12)&gt;=1,"",ROW())</f>
        <v>12</v>
      </c>
      <c r="D12" s="8" t="str">
        <f t="shared" si="0"/>
        <v>D2. Razvijene aplikacije i druga softverska rješenja za potrebe osoba s invaliditetom za poticanje pristupa tržištu rada u sektoru turizma i ugostiteljstva za osobe s invaliditetom</v>
      </c>
      <c r="E12" s="9" t="s">
        <v>12</v>
      </c>
      <c r="F12" s="10"/>
    </row>
    <row r="13" spans="2:6" ht="57.6" x14ac:dyDescent="0.3">
      <c r="B13" s="7" t="s">
        <v>8</v>
      </c>
      <c r="C13" s="8" t="str">
        <f>IF(COUNTIF('Mjerljivi ishodi'!A$8:A$19,B13)&gt;=1,"",ROW())</f>
        <v/>
      </c>
      <c r="D13" s="8" t="str">
        <f t="shared" si="0"/>
        <v>D3. Provedene aktivnosti informiranja javnosti i poslodavaca putem organizacije okruglih stolova, sastanci relevantnih dionika, posebna događanja, konferencije, ciljane kampanje</v>
      </c>
      <c r="E13" s="9" t="s">
        <v>27</v>
      </c>
      <c r="F13" s="10"/>
    </row>
    <row r="14" spans="2:6" ht="43.2" x14ac:dyDescent="0.3">
      <c r="B14" s="7" t="s">
        <v>9</v>
      </c>
      <c r="C14" s="8">
        <f>IF(COUNTIF('Mjerljivi ishodi'!A$8:A$19,B14)&gt;=1,"",ROW())</f>
        <v>14</v>
      </c>
      <c r="D14" s="8" t="str">
        <f t="shared" si="0"/>
        <v/>
      </c>
      <c r="E14" s="9" t="s">
        <v>16</v>
      </c>
      <c r="F14" s="10"/>
    </row>
    <row r="15" spans="2:6" ht="57.6" x14ac:dyDescent="0.3">
      <c r="B15" s="7" t="s">
        <v>10</v>
      </c>
      <c r="C15" s="8">
        <f>IF(COUNTIF('Mjerljivi ishodi'!A$8:A$19,B15)&gt;=1,"",ROW())</f>
        <v>15</v>
      </c>
      <c r="D15" s="8" t="str">
        <f t="shared" si="0"/>
        <v/>
      </c>
      <c r="E15" s="9" t="s">
        <v>27</v>
      </c>
      <c r="F15" s="10"/>
    </row>
    <row r="16" spans="2:6" x14ac:dyDescent="0.3">
      <c r="B16" s="11"/>
      <c r="C16" s="11"/>
      <c r="D16" s="11"/>
      <c r="E16" s="11"/>
    </row>
    <row r="17" spans="2:5" x14ac:dyDescent="0.3">
      <c r="B17" s="11"/>
      <c r="C17" s="11"/>
      <c r="D17" s="11"/>
      <c r="E17" s="11"/>
    </row>
    <row r="18" spans="2:5" x14ac:dyDescent="0.3">
      <c r="B18" s="11"/>
      <c r="C18" s="11"/>
      <c r="D18" s="11"/>
      <c r="E18" s="11"/>
    </row>
    <row r="19" spans="2:5" x14ac:dyDescent="0.3">
      <c r="B19" s="11"/>
      <c r="C19" s="11"/>
      <c r="D19" s="11"/>
      <c r="E19" s="11"/>
    </row>
    <row r="20" spans="2:5" x14ac:dyDescent="0.3">
      <c r="B20" s="11"/>
      <c r="C20" s="11"/>
      <c r="D20" s="11"/>
      <c r="E20" s="11"/>
    </row>
    <row r="21" spans="2:5" x14ac:dyDescent="0.3">
      <c r="B21" s="11"/>
      <c r="C21" s="11"/>
      <c r="D21" s="11"/>
      <c r="E21" s="11"/>
    </row>
    <row r="22" spans="2:5" x14ac:dyDescent="0.3">
      <c r="B22" s="11"/>
      <c r="C22" s="11"/>
      <c r="D22" s="11"/>
      <c r="E22" s="11"/>
    </row>
    <row r="23" spans="2:5" x14ac:dyDescent="0.3">
      <c r="B23" s="11"/>
      <c r="C23" s="11"/>
      <c r="D23" s="11"/>
      <c r="E23" s="11"/>
    </row>
    <row r="24" spans="2:5" x14ac:dyDescent="0.3">
      <c r="B24" s="11"/>
      <c r="C24" s="11"/>
      <c r="D24" s="11"/>
      <c r="E24" s="11"/>
    </row>
    <row r="25" spans="2:5" x14ac:dyDescent="0.3">
      <c r="B25" s="11"/>
      <c r="C25" s="11"/>
      <c r="D25" s="11"/>
      <c r="E25" s="11"/>
    </row>
    <row r="26" spans="2:5" x14ac:dyDescent="0.3">
      <c r="B26" s="11"/>
      <c r="C26" s="11"/>
      <c r="D26" s="11"/>
      <c r="E26" s="11"/>
    </row>
    <row r="27" spans="2:5" x14ac:dyDescent="0.3">
      <c r="B27" s="11"/>
      <c r="C27" s="11"/>
      <c r="D27" s="11"/>
      <c r="E27" s="11"/>
    </row>
    <row r="28" spans="2:5" x14ac:dyDescent="0.3">
      <c r="B28" s="11"/>
      <c r="C28" s="11"/>
      <c r="D28" s="11"/>
      <c r="E28" s="11"/>
    </row>
    <row r="29" spans="2:5" x14ac:dyDescent="0.3">
      <c r="B29" s="11"/>
    </row>
    <row r="30" spans="2:5" x14ac:dyDescent="0.3">
      <c r="B30" s="11"/>
    </row>
    <row r="31" spans="2:5" x14ac:dyDescent="0.3">
      <c r="B31" s="11"/>
    </row>
    <row r="32" spans="2:5" x14ac:dyDescent="0.3">
      <c r="B32" s="11"/>
    </row>
    <row r="33" spans="2:2" x14ac:dyDescent="0.3">
      <c r="B33" s="11"/>
    </row>
    <row r="34" spans="2:2" x14ac:dyDescent="0.3">
      <c r="B34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Mjerljivi ishodi</vt:lpstr>
      <vt:lpstr>Sheet1</vt:lpstr>
      <vt:lpstr>Sheet1!_ftnref1</vt:lpstr>
      <vt:lpstr>Sheet1!_ftnref2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cp:lastPrinted>2021-01-12T09:46:53Z</cp:lastPrinted>
  <dcterms:created xsi:type="dcterms:W3CDTF">2020-07-21T09:09:42Z</dcterms:created>
  <dcterms:modified xsi:type="dcterms:W3CDTF">2021-04-15T14:08:14Z</dcterms:modified>
</cp:coreProperties>
</file>